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600" windowHeight="10860" activeTab="0"/>
  </bookViews>
  <sheets>
    <sheet name="Annexe 1" sheetId="1" r:id="rId1"/>
    <sheet name="Annexe 2" sheetId="2" r:id="rId2"/>
    <sheet name="Annexe 3" sheetId="3" r:id="rId3"/>
    <sheet name="Annexe 4" sheetId="4" r:id="rId4"/>
  </sheets>
  <definedNames>
    <definedName name="Fréquence">'Annexe 3'!$A$12:$A$16</definedName>
    <definedName name="Gravité">'Annexe 3'!$A$4:$A$8</definedName>
    <definedName name="Niveau">'Annexe 3'!$A$4:$A$8</definedName>
    <definedName name="Probabilité">'Annexe 3'!$A$20:$A$24</definedName>
    <definedName name="_xlnm.Print_Area" localSheetId="0">'Annexe 1'!$A$1:$U$30</definedName>
    <definedName name="_xlnm.Print_Area" localSheetId="1">'Annexe 2'!$A$1:$B$44</definedName>
    <definedName name="_xlnm.Print_Area" localSheetId="3">'Annexe 4'!$A$1:$D$9</definedName>
  </definedNames>
  <calcPr fullCalcOnLoad="1"/>
</workbook>
</file>

<file path=xl/sharedStrings.xml><?xml version="1.0" encoding="utf-8"?>
<sst xmlns="http://schemas.openxmlformats.org/spreadsheetml/2006/main" count="190" uniqueCount="167">
  <si>
    <t>IDENTIFICATION des DANGERS</t>
  </si>
  <si>
    <t>Gravité (G)</t>
  </si>
  <si>
    <t>Probabilité (P)</t>
  </si>
  <si>
    <t>Fréquence (F)</t>
  </si>
  <si>
    <t>Actions</t>
  </si>
  <si>
    <t>Évaluation initiale</t>
  </si>
  <si>
    <t>Évaluation finale</t>
  </si>
  <si>
    <t>Niveau</t>
  </si>
  <si>
    <t>Facteur</t>
  </si>
  <si>
    <t>Critique</t>
  </si>
  <si>
    <t>Grave</t>
  </si>
  <si>
    <t>Important</t>
  </si>
  <si>
    <t>Mineure</t>
  </si>
  <si>
    <t>Très probable</t>
  </si>
  <si>
    <t>Aucune mesure de sécurité, va certainement survenir un jour</t>
  </si>
  <si>
    <t>Probable</t>
  </si>
  <si>
    <t>Possible</t>
  </si>
  <si>
    <t>Peu probable</t>
  </si>
  <si>
    <t>Improbable</t>
  </si>
  <si>
    <t>Pratiquement impossible, élimination à la source</t>
  </si>
  <si>
    <t>Très élevé</t>
  </si>
  <si>
    <t>Continuellement (plusieurs fois par jour)</t>
  </si>
  <si>
    <t>Élevé</t>
  </si>
  <si>
    <t>Fréquemment (environ une fois par jour)</t>
  </si>
  <si>
    <t>Moyenne</t>
  </si>
  <si>
    <t>Occasionnellement (entre une fois par semaine et une fois par mois)</t>
  </si>
  <si>
    <t>Faible</t>
  </si>
  <si>
    <t>Peu fréquemment (entre une fois par mois et une fois par année)</t>
  </si>
  <si>
    <t>Très faible</t>
  </si>
  <si>
    <t>Rarement (exceptionnelle) ça déjà été fait ou ça pourrait potentiellement être fait dans certaines conditions</t>
  </si>
  <si>
    <t>Pointage</t>
  </si>
  <si>
    <t>Indice de risque</t>
  </si>
  <si>
    <t>Niveau de risque</t>
  </si>
  <si>
    <t>Délai de correction</t>
  </si>
  <si>
    <r>
      <t>Action requise</t>
    </r>
    <r>
      <rPr>
        <sz val="11"/>
        <rFont val="Calibri"/>
        <family val="2"/>
      </rPr>
      <t>. Risque doit être réduit mais situation sans caractère d’urgence. Privilégier les solutions économiques tout en répondant aux exigences.</t>
    </r>
  </si>
  <si>
    <r>
      <t>Action requise le plus tôt possible</t>
    </r>
    <r>
      <rPr>
        <sz val="11"/>
        <rFont val="Calibri"/>
        <family val="2"/>
      </rPr>
      <t>. Des mesures doivent être prises afin d’éliminer ou de réduire le niveau de risques dans un délai donné.</t>
    </r>
  </si>
  <si>
    <t>Pointage
(G X P X F)</t>
  </si>
  <si>
    <t>Pointage Gravité</t>
  </si>
  <si>
    <t>Pointage Probabilité</t>
  </si>
  <si>
    <t>Pointage Fréquence</t>
  </si>
  <si>
    <t>Description</t>
  </si>
  <si>
    <r>
      <t xml:space="preserve">GRAVITÉ : </t>
    </r>
    <r>
      <rPr>
        <i/>
        <sz val="9"/>
        <color indexed="9"/>
        <rFont val="Calibri"/>
        <family val="2"/>
      </rPr>
      <t>le plus haut niveau de conséquences vraisemblables en terme de lésion ou de dommages qui pourrait résulter du contact avec le danger identifié</t>
    </r>
  </si>
  <si>
    <r>
      <t>PROBABILITÉ :</t>
    </r>
    <r>
      <rPr>
        <sz val="10"/>
        <color indexed="9"/>
        <rFont val="Calibri"/>
        <family val="2"/>
      </rPr>
      <t xml:space="preserve"> </t>
    </r>
    <r>
      <rPr>
        <i/>
        <sz val="9"/>
        <color indexed="9"/>
        <rFont val="Calibri"/>
        <family val="2"/>
      </rPr>
      <t>quelle est la probabilité que la gravité de l'événement accidentel retenu se produise en tenant compte des mesures en place</t>
    </r>
  </si>
  <si>
    <t>Catastrophique</t>
  </si>
  <si>
    <t>Moyen terme</t>
  </si>
  <si>
    <t>Court terme</t>
  </si>
  <si>
    <t>Immédiat</t>
  </si>
  <si>
    <t>(5) Très élevé</t>
  </si>
  <si>
    <t>(4) Élevé</t>
  </si>
  <si>
    <t>(3) Modéré</t>
  </si>
  <si>
    <t>(2) Faible</t>
  </si>
  <si>
    <t>(1) Très faible</t>
  </si>
  <si>
    <t>Aucun ou selon préoccupations locales</t>
  </si>
  <si>
    <t>Long terme ou selon préoccupations locales</t>
  </si>
  <si>
    <t>≥ 800</t>
  </si>
  <si>
    <t>400 à 799</t>
  </si>
  <si>
    <t>200 à 399</t>
  </si>
  <si>
    <t>5 à 69</t>
  </si>
  <si>
    <t>70 à 199</t>
  </si>
  <si>
    <t>ANNEXE 4.  Échelle des niveaux de risque</t>
  </si>
  <si>
    <t>Perte de temps avec incapacité permanente, le travailleur ne revient pas à son poste régulier</t>
  </si>
  <si>
    <t>Premiers soins sans perte de temps, le travailleur continue sa journée régulière ou est de retour le lendemain</t>
  </si>
  <si>
    <t>Perte de temps, le travailleur revient à son poste régulier</t>
  </si>
  <si>
    <t>Perte de temps avec incapacité temporaire, le travailleur a besoin d'une période d'adaptation avant son retour à son poste régulier (ex. : retour progressif)</t>
  </si>
  <si>
    <t>Mortalité, invalide à vie</t>
  </si>
  <si>
    <t>s.o.</t>
  </si>
  <si>
    <t>Ecchymose, inconfort, irritation mineure, égratignure</t>
  </si>
  <si>
    <t>Foulure, gastro, coupure profonde, brûlure modérée</t>
  </si>
  <si>
    <t>Entorse, fracture simple, tendinite, commotion,  brûlure plus grave, infections graves, choc post-traumatique</t>
  </si>
  <si>
    <t>Amputation, fractures multiples, surdité, brûlure 3e degrée, choc post-trauma chronique</t>
  </si>
  <si>
    <t>Niveau 
de risque</t>
  </si>
  <si>
    <t>Responsable 
et 
échéance</t>
  </si>
  <si>
    <t>Des mesures de prévention sont en places (ex. : formation, procédures, inspections, alarmes et affichages)</t>
  </si>
  <si>
    <t>Mesures de sécurité faibles (ex.: équipements de protection individuelles seulement de fournis)</t>
  </si>
  <si>
    <t>Des contrôles techniques sont en place (ex.: protecteurs fixe sur une machine, système de ventillation automatisé, garde-corps, interverrouillage)</t>
  </si>
  <si>
    <t>ÉVALUATION des RISQUES</t>
  </si>
  <si>
    <t>ANNEXE 3.  Les 3 critères d'évaluation du risque</t>
  </si>
  <si>
    <t>ANNEXE 2.  Aide à l'identification des dangers</t>
  </si>
  <si>
    <r>
      <t xml:space="preserve">□ </t>
    </r>
    <r>
      <rPr>
        <sz val="11"/>
        <rFont val="Calibri"/>
        <family val="2"/>
      </rPr>
      <t>Présence de bruit</t>
    </r>
  </si>
  <si>
    <r>
      <t xml:space="preserve">□ </t>
    </r>
    <r>
      <rPr>
        <sz val="11"/>
        <rFont val="Calibri"/>
        <family val="2"/>
      </rPr>
      <t>Bien éclairé?</t>
    </r>
  </si>
  <si>
    <r>
      <t xml:space="preserve">□ </t>
    </r>
    <r>
      <rPr>
        <sz val="11"/>
        <rFont val="Calibri"/>
        <family val="2"/>
      </rPr>
      <t>Outil vibrant</t>
    </r>
  </si>
  <si>
    <r>
      <t xml:space="preserve">□ </t>
    </r>
    <r>
      <rPr>
        <sz val="11"/>
        <rFont val="Calibri"/>
        <family val="2"/>
      </rPr>
      <t>Travail en hauteur</t>
    </r>
  </si>
  <si>
    <r>
      <t xml:space="preserve">□ </t>
    </r>
    <r>
      <rPr>
        <sz val="11"/>
        <rFont val="Calibri"/>
        <family val="2"/>
      </rPr>
      <t>Autre : _________________________________</t>
    </r>
  </si>
  <si>
    <r>
      <t xml:space="preserve">□ </t>
    </r>
    <r>
      <rPr>
        <sz val="11"/>
        <rFont val="Calibri"/>
        <family val="2"/>
      </rPr>
      <t>Contenant non-identifié</t>
    </r>
  </si>
  <si>
    <r>
      <t xml:space="preserve">□ </t>
    </r>
    <r>
      <rPr>
        <sz val="11"/>
        <rFont val="Calibri"/>
        <family val="2"/>
      </rPr>
      <t>Éclaboussures produits dangereux</t>
    </r>
  </si>
  <si>
    <r>
      <t xml:space="preserve">□ </t>
    </r>
    <r>
      <rPr>
        <sz val="11"/>
        <rFont val="Calibri"/>
        <family val="2"/>
      </rPr>
      <t>Entreposage non conforme</t>
    </r>
  </si>
  <si>
    <r>
      <t xml:space="preserve">□ </t>
    </r>
    <r>
      <rPr>
        <sz val="11"/>
        <rFont val="Calibri"/>
        <family val="2"/>
      </rPr>
      <t>Chaleur / humidité</t>
    </r>
  </si>
  <si>
    <r>
      <t xml:space="preserve">□ </t>
    </r>
    <r>
      <rPr>
        <sz val="11"/>
        <rFont val="Calibri"/>
        <family val="2"/>
      </rPr>
      <t>Froid</t>
    </r>
  </si>
  <si>
    <r>
      <t xml:space="preserve">□ </t>
    </r>
    <r>
      <rPr>
        <sz val="11"/>
        <rFont val="Calibri"/>
        <family val="2"/>
      </rPr>
      <t>Déplacement de charge lourde</t>
    </r>
  </si>
  <si>
    <r>
      <t xml:space="preserve">□ </t>
    </r>
    <r>
      <rPr>
        <sz val="11"/>
        <rFont val="Calibri"/>
        <family val="2"/>
      </rPr>
      <t>Posture contraignante</t>
    </r>
  </si>
  <si>
    <r>
      <t xml:space="preserve">□ </t>
    </r>
    <r>
      <rPr>
        <sz val="11"/>
        <rFont val="Calibri"/>
        <family val="2"/>
      </rPr>
      <t>Efforts excessifs</t>
    </r>
  </si>
  <si>
    <r>
      <t xml:space="preserve">□ </t>
    </r>
    <r>
      <rPr>
        <sz val="11"/>
        <rFont val="Calibri"/>
        <family val="2"/>
      </rPr>
      <t>Violence verbale / physique</t>
    </r>
  </si>
  <si>
    <r>
      <t xml:space="preserve">□ </t>
    </r>
    <r>
      <rPr>
        <sz val="11"/>
        <rFont val="Calibri"/>
        <family val="2"/>
      </rPr>
      <t>Clientèle difficile</t>
    </r>
  </si>
  <si>
    <r>
      <t xml:space="preserve">□ </t>
    </r>
    <r>
      <rPr>
        <sz val="11"/>
        <rFont val="Calibri"/>
        <family val="2"/>
      </rPr>
      <t>Vol</t>
    </r>
  </si>
  <si>
    <r>
      <t xml:space="preserve">□ </t>
    </r>
    <r>
      <rPr>
        <sz val="11"/>
        <rFont val="Calibri"/>
        <family val="2"/>
      </rPr>
      <t>Zone dangereuse accessible</t>
    </r>
  </si>
  <si>
    <r>
      <t xml:space="preserve">□ </t>
    </r>
    <r>
      <rPr>
        <sz val="11"/>
        <rFont val="Calibri"/>
        <family val="2"/>
      </rPr>
      <t>Zone de coïncement</t>
    </r>
  </si>
  <si>
    <r>
      <t xml:space="preserve">□ </t>
    </r>
    <r>
      <rPr>
        <sz val="11"/>
        <rFont val="Calibri"/>
        <family val="2"/>
      </rPr>
      <t>Pièce / véhicule en mouvement</t>
    </r>
  </si>
  <si>
    <r>
      <t xml:space="preserve">□ </t>
    </r>
    <r>
      <rPr>
        <sz val="11"/>
        <rFont val="Calibri"/>
        <family val="2"/>
      </rPr>
      <t>Rayonnement laser / soudure</t>
    </r>
  </si>
  <si>
    <r>
      <t xml:space="preserve">□ </t>
    </r>
    <r>
      <rPr>
        <sz val="11"/>
        <rFont val="Calibri"/>
        <family val="2"/>
      </rPr>
      <t>Circulation (frappé par)</t>
    </r>
  </si>
  <si>
    <r>
      <t xml:space="preserve">□ </t>
    </r>
    <r>
      <rPr>
        <sz val="11"/>
        <rFont val="Calibri"/>
        <family val="2"/>
      </rPr>
      <t>Fil dénudé / endommagé</t>
    </r>
  </si>
  <si>
    <r>
      <t xml:space="preserve">□ </t>
    </r>
    <r>
      <rPr>
        <sz val="11"/>
        <rFont val="Calibri"/>
        <family val="2"/>
      </rPr>
      <t>Travail près des lignes électriques</t>
    </r>
  </si>
  <si>
    <r>
      <t xml:space="preserve">□ </t>
    </r>
    <r>
      <rPr>
        <sz val="11"/>
        <rFont val="Calibri"/>
        <family val="2"/>
      </rPr>
      <t>Proximité d'eau</t>
    </r>
  </si>
  <si>
    <r>
      <t xml:space="preserve">□ </t>
    </r>
    <r>
      <rPr>
        <sz val="11"/>
        <rFont val="Calibri"/>
        <family val="2"/>
      </rPr>
      <t>Équipement conducteur</t>
    </r>
  </si>
  <si>
    <r>
      <t xml:space="preserve">□ </t>
    </r>
    <r>
      <rPr>
        <sz val="11"/>
        <rFont val="Calibri"/>
        <family val="2"/>
      </rPr>
      <t>Présence de moisissures</t>
    </r>
  </si>
  <si>
    <r>
      <t xml:space="preserve">□ </t>
    </r>
    <r>
      <rPr>
        <sz val="11"/>
        <rFont val="Calibri"/>
        <family val="2"/>
      </rPr>
      <t>Contact avec sang contaminé</t>
    </r>
  </si>
  <si>
    <r>
      <t xml:space="preserve">□ </t>
    </r>
    <r>
      <rPr>
        <sz val="11"/>
        <rFont val="Calibri"/>
        <family val="2"/>
      </rPr>
      <t>Contact avec eaux usées</t>
    </r>
  </si>
  <si>
    <r>
      <t xml:space="preserve">□ </t>
    </r>
    <r>
      <rPr>
        <sz val="11"/>
        <rFont val="Calibri"/>
        <family val="2"/>
      </rPr>
      <t>Maladie infectieuse</t>
    </r>
  </si>
  <si>
    <r>
      <t xml:space="preserve">□ </t>
    </r>
    <r>
      <rPr>
        <sz val="11"/>
        <rFont val="Calibri"/>
        <family val="2"/>
      </rPr>
      <t>Présence de plante toxique (ex. : herbe à puce)</t>
    </r>
  </si>
  <si>
    <t>Notes</t>
  </si>
  <si>
    <t>ANNEXE 1.  Grille d'identification des dangers et évaluation des risques</t>
  </si>
  <si>
    <t>Dangers identifiés</t>
  </si>
  <si>
    <t>Dangers « physiques »</t>
  </si>
  <si>
    <t>Dangers « mécaniques »</t>
  </si>
  <si>
    <t>Dangers « thermiques »</t>
  </si>
  <si>
    <t>Dangers « électriques »</t>
  </si>
  <si>
    <t>Dangers « ergonomiques »</t>
  </si>
  <si>
    <t>Dangers « psychosociaux »</t>
  </si>
  <si>
    <t>Dangers « chimiques »</t>
  </si>
  <si>
    <t>Dangers « biologiques »</t>
  </si>
  <si>
    <r>
      <t xml:space="preserve">□ </t>
    </r>
    <r>
      <rPr>
        <sz val="11"/>
        <rFont val="Calibri"/>
        <family val="2"/>
      </rPr>
      <t>Présence de vapeur / poussières / fumées toxiques</t>
    </r>
  </si>
  <si>
    <t>Mots-clés</t>
  </si>
  <si>
    <r>
      <t>On doit envisager de cesser l'activité ou l'opération.</t>
    </r>
    <r>
      <rPr>
        <sz val="11"/>
        <rFont val="Calibri"/>
        <family val="2"/>
      </rPr>
      <t xml:space="preserve">  Des mesures doivent être mises en place immédiatement. Une méthode de travail sécuritaire et détaillée est nécessaire et sa mise en œuvre doit être surveillée</t>
    </r>
  </si>
  <si>
    <r>
      <t>Risque possible.</t>
    </r>
    <r>
      <rPr>
        <sz val="11"/>
        <rFont val="Calibri"/>
        <family val="2"/>
      </rPr>
      <t xml:space="preserve">  S'assurer que la situation correspond aux exigences légales et objectifs de la Ville. Maintenir la surveillance et le contrôle.</t>
    </r>
  </si>
  <si>
    <r>
      <t>Risque acceptable.  C</t>
    </r>
    <r>
      <rPr>
        <sz val="11"/>
        <rFont val="Calibri"/>
        <family val="2"/>
      </rPr>
      <t>orrespond aux exigences légales et objectifs de la Ville. Aucune mesure ultérieure requise.  Maintenir la surveillance et le contrôle.</t>
    </r>
  </si>
  <si>
    <r>
      <t>Date :</t>
    </r>
    <r>
      <rPr>
        <sz val="24"/>
        <rFont val="Calibri"/>
        <family val="2"/>
      </rPr>
      <t xml:space="preserve"> </t>
    </r>
  </si>
  <si>
    <r>
      <t>Approuvé par :</t>
    </r>
    <r>
      <rPr>
        <sz val="24"/>
        <rFont val="Calibri"/>
        <family val="2"/>
      </rPr>
      <t xml:space="preserve"> </t>
    </r>
  </si>
  <si>
    <r>
      <t xml:space="preserve">Composantes du risque 
</t>
    </r>
    <r>
      <rPr>
        <b/>
        <sz val="16"/>
        <color indexed="9"/>
        <rFont val="Calibri"/>
        <family val="2"/>
      </rPr>
      <t xml:space="preserve">(Rf </t>
    </r>
    <r>
      <rPr>
        <b/>
        <i/>
        <sz val="16"/>
        <color indexed="9"/>
        <rFont val="Calibri"/>
        <family val="2"/>
      </rPr>
      <t>Annexe 3</t>
    </r>
    <r>
      <rPr>
        <b/>
        <sz val="16"/>
        <color indexed="9"/>
        <rFont val="Calibri"/>
        <family val="2"/>
      </rPr>
      <t>)</t>
    </r>
  </si>
  <si>
    <r>
      <t xml:space="preserve">Indice de risque initial
</t>
    </r>
    <r>
      <rPr>
        <b/>
        <sz val="16"/>
        <color indexed="9"/>
        <rFont val="Calibri"/>
        <family val="2"/>
      </rPr>
      <t xml:space="preserve">(Rf </t>
    </r>
    <r>
      <rPr>
        <b/>
        <i/>
        <sz val="16"/>
        <color indexed="9"/>
        <rFont val="Calibri"/>
        <family val="2"/>
      </rPr>
      <t>Annexe 4</t>
    </r>
    <r>
      <rPr>
        <b/>
        <sz val="16"/>
        <color indexed="9"/>
        <rFont val="Calibri"/>
        <family val="2"/>
      </rPr>
      <t>)</t>
    </r>
  </si>
  <si>
    <r>
      <t xml:space="preserve">Mesures correctives
</t>
    </r>
    <r>
      <rPr>
        <b/>
        <sz val="16"/>
        <rFont val="Calibri"/>
        <family val="2"/>
      </rPr>
      <t xml:space="preserve">(Rf </t>
    </r>
    <r>
      <rPr>
        <b/>
        <i/>
        <sz val="16"/>
        <rFont val="Calibri"/>
        <family val="2"/>
      </rPr>
      <t>Annexe 4</t>
    </r>
    <r>
      <rPr>
        <b/>
        <sz val="16"/>
        <rFont val="Calibri"/>
        <family val="2"/>
      </rPr>
      <t>)</t>
    </r>
  </si>
  <si>
    <r>
      <t xml:space="preserve">Indice de risque final
</t>
    </r>
    <r>
      <rPr>
        <b/>
        <sz val="16"/>
        <color indexed="9"/>
        <rFont val="Calibri"/>
        <family val="2"/>
      </rPr>
      <t xml:space="preserve">(Rf </t>
    </r>
    <r>
      <rPr>
        <b/>
        <i/>
        <sz val="16"/>
        <color indexed="9"/>
        <rFont val="Calibri"/>
        <family val="2"/>
      </rPr>
      <t>Annexe 4</t>
    </r>
    <r>
      <rPr>
        <b/>
        <sz val="16"/>
        <color indexed="9"/>
        <rFont val="Calibri"/>
        <family val="2"/>
      </rPr>
      <t>)</t>
    </r>
  </si>
  <si>
    <r>
      <rPr>
        <b/>
        <sz val="18"/>
        <rFont val="Calibri"/>
        <family val="2"/>
      </rPr>
      <t>Conséquences vraisemblables à la SST</t>
    </r>
    <r>
      <rPr>
        <b/>
        <sz val="16"/>
        <rFont val="Calibri"/>
        <family val="2"/>
      </rPr>
      <t xml:space="preserve"> (ex : éraflures, coupure, fracture, choc post-traumatique)
</t>
    </r>
    <r>
      <rPr>
        <b/>
        <sz val="14"/>
        <rFont val="Calibri"/>
        <family val="2"/>
      </rPr>
      <t xml:space="preserve">(Rf </t>
    </r>
    <r>
      <rPr>
        <b/>
        <i/>
        <sz val="14"/>
        <rFont val="Calibri"/>
        <family val="2"/>
      </rPr>
      <t>Annexe 3</t>
    </r>
    <r>
      <rPr>
        <b/>
        <sz val="14"/>
        <rFont val="Calibri"/>
        <family val="2"/>
      </rPr>
      <t>)</t>
    </r>
  </si>
  <si>
    <r>
      <rPr>
        <b/>
        <sz val="18"/>
        <rFont val="Calibri"/>
        <family val="2"/>
      </rPr>
      <t>Danger</t>
    </r>
    <r>
      <rPr>
        <b/>
        <sz val="16"/>
        <rFont val="Calibri"/>
        <family val="2"/>
      </rPr>
      <t xml:space="preserve"> (ex. : outil coupant, travail en hauteur, client agressif)
</t>
    </r>
    <r>
      <rPr>
        <b/>
        <sz val="14"/>
        <rFont val="Calibri"/>
        <family val="2"/>
      </rPr>
      <t xml:space="preserve">(Rf </t>
    </r>
    <r>
      <rPr>
        <b/>
        <i/>
        <sz val="14"/>
        <rFont val="Calibri"/>
        <family val="2"/>
      </rPr>
      <t>Annexe 2</t>
    </r>
    <r>
      <rPr>
        <b/>
        <sz val="14"/>
        <rFont val="Calibri"/>
        <family val="2"/>
      </rPr>
      <t>)</t>
    </r>
  </si>
  <si>
    <t>UADM : 51</t>
  </si>
  <si>
    <t>Direction : TP</t>
  </si>
  <si>
    <t>Complété par : Annie Chapdelaine</t>
  </si>
  <si>
    <r>
      <t>Date :</t>
    </r>
    <r>
      <rPr>
        <sz val="24"/>
        <rFont val="Calibri"/>
        <family val="2"/>
      </rPr>
      <t xml:space="preserve"> 18 juin 2018</t>
    </r>
  </si>
  <si>
    <r>
      <t xml:space="preserve">Étape 1
</t>
    </r>
    <r>
      <rPr>
        <sz val="16"/>
        <rFont val="Arial"/>
        <family val="2"/>
      </rPr>
      <t>Ronde de sécurité (RDS): Vérification des huiles</t>
    </r>
  </si>
  <si>
    <t>Activité : Élagage en nacelle</t>
  </si>
  <si>
    <t>Opération/équipement/procédé : Véhicule nacelle</t>
  </si>
  <si>
    <r>
      <t>Participants : Alexandre Lebrun</t>
    </r>
    <r>
      <rPr>
        <b/>
        <sz val="22"/>
        <rFont val="Calibri"/>
        <family val="2"/>
      </rPr>
      <t>, Sinarith Heng,
Annie Chapdelaine</t>
    </r>
  </si>
  <si>
    <r>
      <t xml:space="preserve">Étape 2
</t>
    </r>
    <r>
      <rPr>
        <sz val="16"/>
        <rFont val="Arial"/>
        <family val="2"/>
      </rPr>
      <t>Lors de l'arrivée sur les lieux des travaux</t>
    </r>
  </si>
  <si>
    <r>
      <t xml:space="preserve">Étape 1
Ronde de sécurité (RDS): </t>
    </r>
    <r>
      <rPr>
        <sz val="16"/>
        <rFont val="Arial"/>
        <family val="2"/>
      </rPr>
      <t>Vérification de la nacelle et du poteau hydraulique</t>
    </r>
  </si>
  <si>
    <t>Tâches
OU
Parties d'équipement ou              de procédé</t>
  </si>
  <si>
    <t>Arr./Serv. : Rivière-des-Prairies–Pointe-aux-Trembles</t>
  </si>
  <si>
    <t>Danger ergonomique - Ouvrir le capot : Difficile d'ouvrir le capot en raison de sa position.</t>
  </si>
  <si>
    <t>Danger physique - Ouvrir le capot : Difficile d'ouvrir le capot en raison de sa hauteur. Risque de chute d'environ 4 pieds.</t>
  </si>
  <si>
    <t>Danger ergonomique et physique - l'accès au liquide est difficile puisque le travail s'effectue en hauteur de 4 pieds.</t>
  </si>
  <si>
    <t>Danger chimique - éclaboussure de produits dangereux lors de la vérification des huiles.</t>
  </si>
  <si>
    <t>Danger physique - Monter sur la passerelle du camion pour faire les vérifications visuelles de la nacelle et du poteau. Travail en hauteur de 4 à 8 pieds.</t>
  </si>
  <si>
    <t>Danger mécanique - Lors de l'installation de la signalisation, il y a un risque d'être frappé par un véhicule.</t>
  </si>
  <si>
    <t xml:space="preserve">Danger physique - Nacelle monte au niveau des branches à élaguer. La nacelle peut se rendre jusqu'à 50 pieds de hauteur. </t>
  </si>
  <si>
    <t>Danger physique - Accès à la nacelle. Travail en hauteur d'environ 4 à 6 pieds.</t>
  </si>
  <si>
    <t>Danger mécanique - Nacelle monte au niveau des branches à élaguer. Risque d'être percuté ou égratigné par une branche.</t>
  </si>
  <si>
    <t>Danger mécanique - Risque d'être coupé par la scie à chaîne.</t>
  </si>
  <si>
    <t>Danger mécanique - Pour le travailleur au sol, risque d'être percuté par une branche ou un véhicule. Mécanique - une branche percute un citoyen (choc post-traumatique).</t>
  </si>
  <si>
    <t>Danger ergonomique - Lors des travaux dans la nacelle, certaines branches sont difficiles d'accès, donc la position du corps peut être contraignante. Aussi les élagueurs regardent souvent vers le haut, donc difficulté au niveau du cou.</t>
  </si>
  <si>
    <t>Danger thermique - lié à la température extérieur : chaud / froid</t>
  </si>
  <si>
    <t>Danger chimique - Lié à la sciure de bois (voie respiratoire et yeux).</t>
  </si>
  <si>
    <t>Danger électrique - Lié aux lignes électriques d'Hydro QC</t>
  </si>
  <si>
    <t>Danger biologique - Lié aux insectes piqueurs.</t>
  </si>
  <si>
    <t>Danger physique - Lié au bruit des scies à chaîne.</t>
  </si>
  <si>
    <t>Danger mécanique - Lors de la désinstallation de la signalisation, il y a un risque d'être frappé par un véhicule.</t>
  </si>
  <si>
    <t>Danger chimique - risque d'éclaboussure de gaz, exposition au gaz et inflammabilité.</t>
  </si>
  <si>
    <r>
      <t xml:space="preserve">Étape 3
</t>
    </r>
    <r>
      <rPr>
        <sz val="16"/>
        <rFont val="Arial"/>
        <family val="2"/>
      </rPr>
      <t>Remplissage de combustible pour les scies à chaîne au gaz</t>
    </r>
  </si>
  <si>
    <r>
      <t xml:space="preserve">Étape 4
</t>
    </r>
    <r>
      <rPr>
        <sz val="16"/>
        <rFont val="Arial"/>
        <family val="2"/>
      </rPr>
      <t>Lors de l'exécution des travaux</t>
    </r>
  </si>
  <si>
    <r>
      <t>Étape 5</t>
    </r>
    <r>
      <rPr>
        <sz val="16"/>
        <rFont val="Arial"/>
        <family val="2"/>
      </rPr>
      <t xml:space="preserve">
Après l'exécution des travaux d'élagage.</t>
    </r>
  </si>
  <si>
    <r>
      <t xml:space="preserve">FRÉQUENCE D'EXPOSITION : </t>
    </r>
    <r>
      <rPr>
        <i/>
        <sz val="9"/>
        <color indexed="9"/>
        <rFont val="Calibri"/>
        <family val="2"/>
      </rPr>
      <t>fréquence de réalisation de la tâche exposant le ou les travailleurs au danger</t>
    </r>
  </si>
</sst>
</file>

<file path=xl/styles.xml><?xml version="1.0" encoding="utf-8"?>
<styleSheet xmlns="http://schemas.openxmlformats.org/spreadsheetml/2006/main">
  <numFmts count="2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Vrai&quot;;&quot;Vrai&quot;;&quot;Faux&quot;"/>
    <numFmt numFmtId="174" formatCode="&quot;Actif&quot;;&quot;Actif&quot;;&quot;Inactif&quot;"/>
    <numFmt numFmtId="175" formatCode="[$€-2]\ #,##0.00_);[Red]\([$€-2]\ #,##0.00\)"/>
  </numFmts>
  <fonts count="69">
    <font>
      <sz val="10"/>
      <name val="Arial"/>
      <family val="0"/>
    </font>
    <font>
      <sz val="8"/>
      <name val="Arial"/>
      <family val="2"/>
    </font>
    <font>
      <sz val="10"/>
      <name val="Calibri"/>
      <family val="2"/>
    </font>
    <font>
      <b/>
      <sz val="18"/>
      <name val="Calibri"/>
      <family val="2"/>
    </font>
    <font>
      <b/>
      <sz val="14"/>
      <name val="Calibri"/>
      <family val="2"/>
    </font>
    <font>
      <b/>
      <sz val="10"/>
      <name val="Calibri"/>
      <family val="2"/>
    </font>
    <font>
      <b/>
      <sz val="12"/>
      <name val="Calibri"/>
      <family val="2"/>
    </font>
    <font>
      <b/>
      <sz val="11"/>
      <name val="Calibri"/>
      <family val="2"/>
    </font>
    <font>
      <sz val="11"/>
      <name val="Calibri"/>
      <family val="2"/>
    </font>
    <font>
      <b/>
      <sz val="14"/>
      <color indexed="9"/>
      <name val="Calibri"/>
      <family val="2"/>
    </font>
    <font>
      <b/>
      <sz val="10"/>
      <color indexed="9"/>
      <name val="Calibri"/>
      <family val="2"/>
    </font>
    <font>
      <i/>
      <sz val="9"/>
      <color indexed="9"/>
      <name val="Calibri"/>
      <family val="2"/>
    </font>
    <font>
      <sz val="10"/>
      <color indexed="9"/>
      <name val="Calibri"/>
      <family val="2"/>
    </font>
    <font>
      <b/>
      <sz val="16"/>
      <name val="Calibri"/>
      <family val="2"/>
    </font>
    <font>
      <b/>
      <sz val="16"/>
      <color indexed="9"/>
      <name val="Calibri"/>
      <family val="2"/>
    </font>
    <font>
      <b/>
      <i/>
      <sz val="14"/>
      <name val="Calibri"/>
      <family val="2"/>
    </font>
    <font>
      <b/>
      <sz val="20"/>
      <name val="Calibri"/>
      <family val="2"/>
    </font>
    <font>
      <b/>
      <sz val="22"/>
      <name val="Calibri"/>
      <family val="2"/>
    </font>
    <font>
      <b/>
      <sz val="24"/>
      <name val="Calibri"/>
      <family val="2"/>
    </font>
    <font>
      <b/>
      <sz val="28"/>
      <name val="Calibri"/>
      <family val="2"/>
    </font>
    <font>
      <b/>
      <i/>
      <sz val="16"/>
      <name val="Calibri"/>
      <family val="2"/>
    </font>
    <font>
      <sz val="20"/>
      <name val="Calibri"/>
      <family val="2"/>
    </font>
    <font>
      <sz val="24"/>
      <name val="Calibri"/>
      <family val="2"/>
    </font>
    <font>
      <b/>
      <sz val="26"/>
      <color indexed="9"/>
      <name val="Calibri"/>
      <family val="2"/>
    </font>
    <font>
      <b/>
      <sz val="20"/>
      <color indexed="9"/>
      <name val="Calibri"/>
      <family val="2"/>
    </font>
    <font>
      <sz val="20"/>
      <name val="Arial"/>
      <family val="2"/>
    </font>
    <font>
      <b/>
      <sz val="22"/>
      <color indexed="9"/>
      <name val="Calibri"/>
      <family val="2"/>
    </font>
    <font>
      <sz val="22"/>
      <name val="Arial"/>
      <family val="2"/>
    </font>
    <font>
      <b/>
      <sz val="28"/>
      <color indexed="9"/>
      <name val="Calibri"/>
      <family val="2"/>
    </font>
    <font>
      <b/>
      <i/>
      <sz val="16"/>
      <color indexed="9"/>
      <name val="Calibri"/>
      <family val="2"/>
    </font>
    <font>
      <u val="single"/>
      <sz val="10"/>
      <color indexed="36"/>
      <name val="Arial"/>
      <family val="2"/>
    </font>
    <font>
      <sz val="16"/>
      <name val="Arial"/>
      <family val="2"/>
    </font>
    <font>
      <b/>
      <u val="single"/>
      <sz val="16"/>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54"/>
        <bgColor indexed="64"/>
      </patternFill>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indexed="55"/>
        <bgColor indexed="64"/>
      </patternFill>
    </fill>
    <fill>
      <patternFill patternType="solid">
        <fgColor indexed="22"/>
        <bgColor indexed="64"/>
      </patternFill>
    </fill>
    <fill>
      <patternFill patternType="solid">
        <fgColor indexed="53"/>
        <bgColor indexed="64"/>
      </patternFill>
    </fill>
    <fill>
      <patternFill patternType="solid">
        <fgColor indexed="11"/>
        <bgColor indexed="64"/>
      </patternFill>
    </fill>
    <fill>
      <patternFill patternType="solid">
        <fgColor indexed="15"/>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color indexed="63"/>
      </top>
      <bottom style="medium"/>
    </border>
    <border>
      <left style="thin"/>
      <right style="thin"/>
      <top>
        <color indexed="63"/>
      </top>
      <bottom style="thin"/>
    </border>
    <border>
      <left style="thin"/>
      <right style="thin"/>
      <top style="medium"/>
      <bottom style="medium"/>
    </border>
    <border>
      <left style="medium"/>
      <right>
        <color indexed="63"/>
      </right>
      <top>
        <color indexed="63"/>
      </top>
      <bottom style="medium"/>
    </border>
    <border>
      <left style="thin"/>
      <right>
        <color indexed="63"/>
      </right>
      <top>
        <color indexed="63"/>
      </top>
      <bottom>
        <color indexed="63"/>
      </bottom>
    </border>
    <border>
      <left style="thin"/>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medium"/>
      <bottom style="medium"/>
    </border>
    <border>
      <left>
        <color indexed="63"/>
      </left>
      <right>
        <color indexed="63"/>
      </right>
      <top style="thin"/>
      <bottom style="mediu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style="thin"/>
      <right style="thin"/>
      <top style="medium"/>
      <bottom>
        <color indexed="63"/>
      </bottom>
    </border>
    <border>
      <left style="thin"/>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style="medium"/>
    </border>
    <border>
      <left>
        <color indexed="63"/>
      </left>
      <right style="thin"/>
      <top>
        <color indexed="63"/>
      </top>
      <bottom style="thin"/>
    </border>
    <border>
      <left>
        <color indexed="63"/>
      </left>
      <right>
        <color indexed="63"/>
      </right>
      <top style="medium">
        <color indexed="8"/>
      </top>
      <bottom>
        <color indexed="63"/>
      </bottom>
    </border>
    <border>
      <left style="medium"/>
      <right>
        <color indexed="63"/>
      </right>
      <top style="medium"/>
      <bottom style="thin"/>
    </border>
    <border>
      <left>
        <color indexed="63"/>
      </left>
      <right style="medium"/>
      <top style="medium"/>
      <bottom style="thin"/>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0" borderId="2" applyNumberFormat="0" applyFill="0" applyAlignment="0" applyProtection="0"/>
    <xf numFmtId="0" fontId="0" fillId="27" borderId="3" applyNumberFormat="0" applyFont="0" applyAlignment="0" applyProtection="0"/>
    <xf numFmtId="0" fontId="56" fillId="28" borderId="1" applyNumberFormat="0" applyAlignment="0" applyProtection="0"/>
    <xf numFmtId="0" fontId="57" fillId="29" borderId="0" applyNumberFormat="0" applyBorder="0" applyAlignment="0" applyProtection="0"/>
    <xf numFmtId="0" fontId="58" fillId="0" borderId="0" applyNumberFormat="0" applyFill="0" applyBorder="0" applyAlignment="0" applyProtection="0"/>
    <xf numFmtId="0" fontId="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0" borderId="0" applyNumberFormat="0" applyBorder="0" applyAlignment="0" applyProtection="0"/>
    <xf numFmtId="9" fontId="0" fillId="0" borderId="0" applyFont="0" applyFill="0" applyBorder="0" applyAlignment="0" applyProtection="0"/>
    <xf numFmtId="0" fontId="60" fillId="31" borderId="0" applyNumberFormat="0" applyBorder="0" applyAlignment="0" applyProtection="0"/>
    <xf numFmtId="0" fontId="61" fillId="26" borderId="4"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2" borderId="9" applyNumberFormat="0" applyAlignment="0" applyProtection="0"/>
  </cellStyleXfs>
  <cellXfs count="136">
    <xf numFmtId="0" fontId="0" fillId="0" borderId="0" xfId="0" applyAlignment="1">
      <alignment/>
    </xf>
    <xf numFmtId="0" fontId="2" fillId="0" borderId="0" xfId="0" applyFont="1" applyAlignment="1">
      <alignment/>
    </xf>
    <xf numFmtId="15" fontId="3" fillId="0" borderId="0" xfId="0" applyNumberFormat="1" applyFont="1" applyBorder="1" applyAlignment="1">
      <alignment horizontal="left" vertical="center" wrapText="1"/>
    </xf>
    <xf numFmtId="0" fontId="2" fillId="0" borderId="0" xfId="0" applyFont="1" applyBorder="1" applyAlignment="1">
      <alignment horizontal="left" vertical="center" wrapText="1"/>
    </xf>
    <xf numFmtId="15" fontId="3" fillId="0" borderId="0" xfId="0" applyNumberFormat="1" applyFont="1" applyBorder="1" applyAlignment="1">
      <alignment horizontal="left" vertical="center"/>
    </xf>
    <xf numFmtId="0" fontId="2" fillId="0" borderId="0" xfId="0" applyFont="1" applyBorder="1" applyAlignment="1">
      <alignment horizontal="left" vertical="center"/>
    </xf>
    <xf numFmtId="0" fontId="6" fillId="33" borderId="10" xfId="0" applyFont="1" applyFill="1" applyBorder="1" applyAlignment="1">
      <alignment horizontal="center" wrapText="1"/>
    </xf>
    <xf numFmtId="0" fontId="5" fillId="0" borderId="0" xfId="0" applyFont="1" applyBorder="1" applyAlignment="1">
      <alignment/>
    </xf>
    <xf numFmtId="0" fontId="2" fillId="34" borderId="0" xfId="0" applyFont="1" applyFill="1" applyAlignment="1">
      <alignment/>
    </xf>
    <xf numFmtId="0" fontId="7" fillId="35" borderId="11" xfId="0" applyFont="1" applyFill="1" applyBorder="1" applyAlignment="1">
      <alignment vertical="top" wrapText="1"/>
    </xf>
    <xf numFmtId="0" fontId="2" fillId="35" borderId="11" xfId="0" applyFont="1" applyFill="1" applyBorder="1" applyAlignment="1">
      <alignment vertical="center" wrapText="1"/>
    </xf>
    <xf numFmtId="0" fontId="7" fillId="35" borderId="12" xfId="0" applyFont="1" applyFill="1" applyBorder="1" applyAlignment="1">
      <alignment vertical="top" wrapText="1"/>
    </xf>
    <xf numFmtId="0" fontId="2" fillId="35" borderId="12" xfId="0" applyFont="1" applyFill="1" applyBorder="1" applyAlignment="1">
      <alignment vertical="center" wrapText="1"/>
    </xf>
    <xf numFmtId="0" fontId="6" fillId="36" borderId="12" xfId="0" applyFont="1" applyFill="1" applyBorder="1" applyAlignment="1">
      <alignment horizontal="center" vertical="center"/>
    </xf>
    <xf numFmtId="0" fontId="6" fillId="36" borderId="12" xfId="0" applyFont="1" applyFill="1" applyBorder="1" applyAlignment="1">
      <alignment vertical="center" wrapText="1"/>
    </xf>
    <xf numFmtId="0" fontId="6" fillId="37" borderId="11" xfId="0" applyFont="1" applyFill="1" applyBorder="1" applyAlignment="1">
      <alignment horizontal="center" vertical="center"/>
    </xf>
    <xf numFmtId="0" fontId="6" fillId="37" borderId="11" xfId="0" applyFont="1" applyFill="1" applyBorder="1" applyAlignment="1">
      <alignment vertical="center" wrapText="1"/>
    </xf>
    <xf numFmtId="0" fontId="6" fillId="33" borderId="13" xfId="0" applyFont="1" applyFill="1" applyBorder="1" applyAlignment="1">
      <alignment horizontal="center" wrapText="1"/>
    </xf>
    <xf numFmtId="0" fontId="2" fillId="0" borderId="14" xfId="0" applyFont="1" applyBorder="1" applyAlignment="1">
      <alignment/>
    </xf>
    <xf numFmtId="0" fontId="5" fillId="38" borderId="0" xfId="0" applyFont="1" applyFill="1" applyAlignment="1">
      <alignment/>
    </xf>
    <xf numFmtId="0" fontId="2" fillId="38" borderId="0" xfId="0" applyFont="1" applyFill="1" applyAlignment="1">
      <alignment/>
    </xf>
    <xf numFmtId="0" fontId="5" fillId="39" borderId="15" xfId="0" applyFont="1" applyFill="1" applyBorder="1" applyAlignment="1">
      <alignment/>
    </xf>
    <xf numFmtId="0" fontId="5" fillId="39" borderId="15" xfId="0" applyFont="1" applyFill="1" applyBorder="1" applyAlignment="1">
      <alignment horizontal="center" wrapText="1"/>
    </xf>
    <xf numFmtId="0" fontId="5" fillId="39" borderId="15" xfId="0" applyFont="1" applyFill="1" applyBorder="1" applyAlignment="1">
      <alignment horizontal="center"/>
    </xf>
    <xf numFmtId="0" fontId="5" fillId="38" borderId="16" xfId="0" applyFont="1" applyFill="1" applyBorder="1" applyAlignment="1">
      <alignment/>
    </xf>
    <xf numFmtId="0" fontId="2" fillId="38" borderId="16" xfId="0" applyFont="1" applyFill="1" applyBorder="1" applyAlignment="1">
      <alignment wrapText="1"/>
    </xf>
    <xf numFmtId="0" fontId="5" fillId="38" borderId="16" xfId="0" applyFont="1" applyFill="1" applyBorder="1" applyAlignment="1">
      <alignment horizontal="center"/>
    </xf>
    <xf numFmtId="0" fontId="6" fillId="40" borderId="12" xfId="0" applyFont="1" applyFill="1" applyBorder="1" applyAlignment="1">
      <alignment vertical="center" wrapText="1"/>
    </xf>
    <xf numFmtId="0" fontId="6" fillId="40" borderId="12" xfId="0" applyFont="1" applyFill="1" applyBorder="1" applyAlignment="1">
      <alignment horizontal="center" vertical="center"/>
    </xf>
    <xf numFmtId="0" fontId="6" fillId="41" borderId="12" xfId="0" applyFont="1" applyFill="1" applyBorder="1" applyAlignment="1">
      <alignment horizontal="center" vertical="center"/>
    </xf>
    <xf numFmtId="0" fontId="6" fillId="41" borderId="12" xfId="0" applyFont="1" applyFill="1" applyBorder="1" applyAlignment="1">
      <alignment vertical="center" wrapText="1"/>
    </xf>
    <xf numFmtId="0" fontId="6" fillId="42" borderId="12" xfId="0" applyFont="1" applyFill="1" applyBorder="1" applyAlignment="1">
      <alignment horizontal="center" vertical="center"/>
    </xf>
    <xf numFmtId="0" fontId="6" fillId="42" borderId="12" xfId="0" applyFont="1" applyFill="1" applyBorder="1" applyAlignment="1">
      <alignment vertical="center" wrapText="1"/>
    </xf>
    <xf numFmtId="0" fontId="5" fillId="0" borderId="15" xfId="0" applyFont="1" applyBorder="1" applyAlignment="1">
      <alignment vertical="center"/>
    </xf>
    <xf numFmtId="0" fontId="6" fillId="0" borderId="11" xfId="0" applyFont="1" applyFill="1" applyBorder="1" applyAlignment="1">
      <alignment horizontal="left" vertical="center" wrapText="1"/>
    </xf>
    <xf numFmtId="0" fontId="0" fillId="0" borderId="17" xfId="0" applyBorder="1" applyAlignment="1">
      <alignment/>
    </xf>
    <xf numFmtId="0" fontId="2" fillId="0" borderId="15" xfId="0" applyFont="1" applyBorder="1" applyAlignment="1">
      <alignment vertical="center" wrapText="1"/>
    </xf>
    <xf numFmtId="0" fontId="5" fillId="0" borderId="15" xfId="0" applyFont="1" applyBorder="1" applyAlignment="1">
      <alignment horizontal="center" vertical="center"/>
    </xf>
    <xf numFmtId="0" fontId="2" fillId="0" borderId="15" xfId="0" applyFont="1" applyBorder="1" applyAlignment="1">
      <alignment vertical="center"/>
    </xf>
    <xf numFmtId="0" fontId="6" fillId="39" borderId="15" xfId="0" applyFont="1" applyFill="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0" fillId="0" borderId="19" xfId="0" applyBorder="1" applyAlignment="1">
      <alignment/>
    </xf>
    <xf numFmtId="0" fontId="4" fillId="0" borderId="20" xfId="0" applyFont="1" applyBorder="1" applyAlignment="1">
      <alignment vertical="center"/>
    </xf>
    <xf numFmtId="0" fontId="4" fillId="0" borderId="17" xfId="0" applyFont="1" applyBorder="1" applyAlignment="1">
      <alignment vertical="center"/>
    </xf>
    <xf numFmtId="0" fontId="6" fillId="39" borderId="21" xfId="0" applyFont="1" applyFill="1" applyBorder="1" applyAlignment="1">
      <alignment vertical="center"/>
    </xf>
    <xf numFmtId="0" fontId="0" fillId="0" borderId="14" xfId="0" applyBorder="1" applyAlignment="1">
      <alignment/>
    </xf>
    <xf numFmtId="0" fontId="13" fillId="0" borderId="22" xfId="0" applyFont="1" applyFill="1" applyBorder="1" applyAlignment="1">
      <alignment horizontal="center" vertical="center" wrapText="1"/>
    </xf>
    <xf numFmtId="0" fontId="13" fillId="0" borderId="12" xfId="0" applyFont="1" applyFill="1" applyBorder="1" applyAlignment="1">
      <alignment horizontal="center" vertical="center" wrapText="1"/>
    </xf>
    <xf numFmtId="15" fontId="18" fillId="0" borderId="21" xfId="0" applyNumberFormat="1" applyFont="1" applyBorder="1" applyAlignment="1">
      <alignment horizontal="left" vertical="center" wrapText="1"/>
    </xf>
    <xf numFmtId="15" fontId="18" fillId="0" borderId="16" xfId="0" applyNumberFormat="1" applyFont="1" applyBorder="1" applyAlignment="1">
      <alignment vertical="center" wrapText="1"/>
    </xf>
    <xf numFmtId="15" fontId="18" fillId="0" borderId="21" xfId="0" applyNumberFormat="1" applyFont="1" applyBorder="1" applyAlignment="1">
      <alignment vertical="center" wrapText="1"/>
    </xf>
    <xf numFmtId="0" fontId="27" fillId="0" borderId="23" xfId="0" applyFont="1" applyBorder="1" applyAlignment="1">
      <alignment/>
    </xf>
    <xf numFmtId="0" fontId="16" fillId="39" borderId="12" xfId="0" applyFont="1" applyFill="1" applyBorder="1" applyAlignment="1">
      <alignment horizontal="center" vertical="center" textRotation="90" wrapText="1"/>
    </xf>
    <xf numFmtId="0" fontId="21" fillId="0" borderId="11" xfId="0" applyFont="1" applyFill="1" applyBorder="1" applyAlignment="1">
      <alignment vertical="center"/>
    </xf>
    <xf numFmtId="0" fontId="21" fillId="0" borderId="11" xfId="0" applyFont="1" applyFill="1" applyBorder="1" applyAlignment="1">
      <alignment horizontal="left" vertical="center" wrapText="1"/>
    </xf>
    <xf numFmtId="0" fontId="16" fillId="0" borderId="11" xfId="0" applyFont="1" applyFill="1" applyBorder="1" applyAlignment="1">
      <alignment horizontal="center" vertical="center" wrapText="1"/>
    </xf>
    <xf numFmtId="0" fontId="31" fillId="0" borderId="11" xfId="0" applyFont="1" applyFill="1" applyBorder="1" applyAlignment="1">
      <alignment vertical="center" wrapText="1"/>
    </xf>
    <xf numFmtId="0" fontId="31" fillId="0" borderId="11" xfId="0" applyFont="1" applyBorder="1" applyAlignment="1">
      <alignment vertical="center" wrapText="1"/>
    </xf>
    <xf numFmtId="0" fontId="31" fillId="0" borderId="11" xfId="0" applyFont="1" applyFill="1" applyBorder="1" applyAlignment="1">
      <alignment horizontal="left" vertical="center" wrapText="1"/>
    </xf>
    <xf numFmtId="0" fontId="32" fillId="0" borderId="15" xfId="0" applyFont="1" applyFill="1" applyBorder="1" applyAlignment="1">
      <alignment horizontal="left" vertical="center" wrapText="1"/>
    </xf>
    <xf numFmtId="0" fontId="31" fillId="0" borderId="0" xfId="0" applyFont="1" applyAlignment="1">
      <alignment horizontal="left" vertical="center" wrapText="1"/>
    </xf>
    <xf numFmtId="0" fontId="26" fillId="34" borderId="24" xfId="0" applyFont="1" applyFill="1" applyBorder="1" applyAlignment="1">
      <alignment horizontal="center" vertical="center" wrapText="1"/>
    </xf>
    <xf numFmtId="0" fontId="26" fillId="34" borderId="23" xfId="0" applyFont="1" applyFill="1" applyBorder="1" applyAlignment="1">
      <alignment horizontal="center" vertical="center" wrapText="1"/>
    </xf>
    <xf numFmtId="0" fontId="27" fillId="0" borderId="23" xfId="0" applyFont="1" applyBorder="1" applyAlignment="1">
      <alignment/>
    </xf>
    <xf numFmtId="0" fontId="27" fillId="0" borderId="25" xfId="0" applyFont="1" applyBorder="1" applyAlignment="1">
      <alignment/>
    </xf>
    <xf numFmtId="15" fontId="18" fillId="0" borderId="26" xfId="0" applyNumberFormat="1" applyFont="1" applyBorder="1" applyAlignment="1">
      <alignment horizontal="left" vertical="center" wrapText="1"/>
    </xf>
    <xf numFmtId="15" fontId="18" fillId="0" borderId="16" xfId="0" applyNumberFormat="1" applyFont="1" applyBorder="1" applyAlignment="1">
      <alignment horizontal="left" vertical="center" wrapText="1"/>
    </xf>
    <xf numFmtId="15" fontId="18" fillId="0" borderId="21" xfId="0" applyNumberFormat="1" applyFont="1" applyBorder="1" applyAlignment="1">
      <alignment horizontal="left" vertical="center" wrapText="1"/>
    </xf>
    <xf numFmtId="15" fontId="18" fillId="0" borderId="26" xfId="0" applyNumberFormat="1" applyFont="1" applyBorder="1" applyAlignment="1">
      <alignment horizontal="center" vertical="center"/>
    </xf>
    <xf numFmtId="15" fontId="18" fillId="0" borderId="16" xfId="0" applyNumberFormat="1" applyFont="1" applyBorder="1" applyAlignment="1">
      <alignment horizontal="center" vertical="center"/>
    </xf>
    <xf numFmtId="15" fontId="18" fillId="0" borderId="21" xfId="0" applyNumberFormat="1" applyFont="1" applyBorder="1" applyAlignment="1">
      <alignment horizontal="center" vertical="center"/>
    </xf>
    <xf numFmtId="0" fontId="17" fillId="41" borderId="26" xfId="0" applyFont="1" applyFill="1" applyBorder="1" applyAlignment="1">
      <alignment horizontal="center" vertical="center"/>
    </xf>
    <xf numFmtId="0" fontId="17" fillId="41" borderId="16" xfId="0" applyFont="1" applyFill="1" applyBorder="1" applyAlignment="1">
      <alignment horizontal="center" vertical="center"/>
    </xf>
    <xf numFmtId="0" fontId="17" fillId="41" borderId="21" xfId="0" applyFont="1" applyFill="1" applyBorder="1" applyAlignment="1">
      <alignment horizontal="center" vertical="center"/>
    </xf>
    <xf numFmtId="0" fontId="16" fillId="39" borderId="27" xfId="0" applyFont="1" applyFill="1" applyBorder="1" applyAlignment="1">
      <alignment horizontal="center" vertical="center" textRotation="90" wrapText="1"/>
    </xf>
    <xf numFmtId="0" fontId="16" fillId="39" borderId="28" xfId="0" applyFont="1" applyFill="1" applyBorder="1" applyAlignment="1">
      <alignment horizontal="center" vertical="center" textRotation="90" wrapText="1"/>
    </xf>
    <xf numFmtId="0" fontId="18" fillId="0" borderId="29" xfId="0" applyFont="1" applyFill="1" applyBorder="1" applyAlignment="1">
      <alignment horizontal="left" vertical="top" wrapText="1"/>
    </xf>
    <xf numFmtId="0" fontId="18" fillId="0" borderId="30" xfId="0" applyFont="1" applyFill="1" applyBorder="1" applyAlignment="1">
      <alignment horizontal="left" vertical="top"/>
    </xf>
    <xf numFmtId="0" fontId="18" fillId="0" borderId="31" xfId="0" applyFont="1" applyFill="1" applyBorder="1" applyAlignment="1">
      <alignment horizontal="left" vertical="top"/>
    </xf>
    <xf numFmtId="0" fontId="18" fillId="0" borderId="32" xfId="0" applyFont="1" applyFill="1" applyBorder="1" applyAlignment="1">
      <alignment horizontal="left" vertical="top"/>
    </xf>
    <xf numFmtId="15" fontId="18" fillId="0" borderId="15" xfId="0" applyNumberFormat="1" applyFont="1" applyBorder="1" applyAlignment="1">
      <alignment horizontal="left" vertical="center"/>
    </xf>
    <xf numFmtId="0" fontId="17" fillId="43" borderId="26" xfId="0" applyFont="1" applyFill="1" applyBorder="1" applyAlignment="1">
      <alignment horizontal="center" vertical="center"/>
    </xf>
    <xf numFmtId="0" fontId="17" fillId="43" borderId="16" xfId="0" applyFont="1" applyFill="1" applyBorder="1" applyAlignment="1">
      <alignment horizontal="center" vertical="center"/>
    </xf>
    <xf numFmtId="0" fontId="17" fillId="43" borderId="21" xfId="0" applyFont="1" applyFill="1" applyBorder="1" applyAlignment="1">
      <alignment horizontal="center" vertical="center"/>
    </xf>
    <xf numFmtId="0" fontId="17" fillId="0" borderId="27" xfId="0" applyFont="1" applyBorder="1" applyAlignment="1">
      <alignment horizontal="center" vertical="center" wrapText="1"/>
    </xf>
    <xf numFmtId="0" fontId="17" fillId="0" borderId="28" xfId="0" applyFont="1" applyBorder="1" applyAlignment="1">
      <alignment horizontal="center" vertical="center" wrapText="1"/>
    </xf>
    <xf numFmtId="0" fontId="17" fillId="44" borderId="24" xfId="0" applyFont="1" applyFill="1" applyBorder="1" applyAlignment="1">
      <alignment horizontal="center" vertical="center" wrapText="1"/>
    </xf>
    <xf numFmtId="0" fontId="17" fillId="44" borderId="25" xfId="0" applyFont="1" applyFill="1" applyBorder="1" applyAlignment="1">
      <alignment horizontal="center" vertical="center" wrapText="1"/>
    </xf>
    <xf numFmtId="0" fontId="16" fillId="39" borderId="27" xfId="0" applyFont="1" applyFill="1" applyBorder="1" applyAlignment="1">
      <alignment horizontal="left" vertical="center" textRotation="90" wrapText="1"/>
    </xf>
    <xf numFmtId="0" fontId="16" fillId="39" borderId="28" xfId="0" applyFont="1" applyFill="1" applyBorder="1" applyAlignment="1">
      <alignment horizontal="left" vertical="center" textRotation="90" wrapText="1"/>
    </xf>
    <xf numFmtId="0" fontId="23" fillId="45" borderId="32" xfId="0" applyFont="1" applyFill="1" applyBorder="1" applyAlignment="1">
      <alignment horizontal="left" vertical="center"/>
    </xf>
    <xf numFmtId="0" fontId="28" fillId="37" borderId="26" xfId="0" applyFont="1" applyFill="1" applyBorder="1" applyAlignment="1">
      <alignment horizontal="center" vertical="center"/>
    </xf>
    <xf numFmtId="0" fontId="28" fillId="37" borderId="16" xfId="0" applyFont="1" applyFill="1" applyBorder="1" applyAlignment="1">
      <alignment horizontal="center" vertical="center"/>
    </xf>
    <xf numFmtId="0" fontId="28" fillId="37" borderId="21" xfId="0" applyFont="1" applyFill="1" applyBorder="1" applyAlignment="1">
      <alignment horizontal="center" vertical="center"/>
    </xf>
    <xf numFmtId="0" fontId="26" fillId="46" borderId="24" xfId="0" applyFont="1" applyFill="1" applyBorder="1" applyAlignment="1">
      <alignment horizontal="center" vertical="center" wrapText="1"/>
    </xf>
    <xf numFmtId="0" fontId="24" fillId="46" borderId="24" xfId="0" applyFont="1" applyFill="1" applyBorder="1" applyAlignment="1">
      <alignment horizontal="center" vertical="center" wrapText="1"/>
    </xf>
    <xf numFmtId="0" fontId="25" fillId="0" borderId="25" xfId="0" applyFont="1" applyBorder="1" applyAlignment="1">
      <alignment/>
    </xf>
    <xf numFmtId="15" fontId="18" fillId="0" borderId="15" xfId="0" applyNumberFormat="1" applyFont="1" applyBorder="1" applyAlignment="1">
      <alignment horizontal="left" vertical="center" wrapText="1"/>
    </xf>
    <xf numFmtId="15" fontId="19" fillId="36" borderId="29" xfId="0" applyNumberFormat="1" applyFont="1" applyFill="1" applyBorder="1" applyAlignment="1">
      <alignment horizontal="center" vertical="center"/>
    </xf>
    <xf numFmtId="15" fontId="19" fillId="36" borderId="30" xfId="0" applyNumberFormat="1" applyFont="1" applyFill="1" applyBorder="1" applyAlignment="1">
      <alignment horizontal="center" vertical="center"/>
    </xf>
    <xf numFmtId="15" fontId="19" fillId="36" borderId="20" xfId="0" applyNumberFormat="1" applyFont="1" applyFill="1" applyBorder="1" applyAlignment="1">
      <alignment horizontal="center" vertical="center"/>
    </xf>
    <xf numFmtId="15" fontId="19" fillId="36" borderId="14" xfId="0" applyNumberFormat="1" applyFont="1" applyFill="1" applyBorder="1" applyAlignment="1">
      <alignment horizontal="center" vertical="center"/>
    </xf>
    <xf numFmtId="15" fontId="19" fillId="36" borderId="0" xfId="0" applyNumberFormat="1" applyFont="1" applyFill="1" applyBorder="1" applyAlignment="1">
      <alignment horizontal="center" vertical="center"/>
    </xf>
    <xf numFmtId="15" fontId="19" fillId="36" borderId="17" xfId="0" applyNumberFormat="1" applyFont="1" applyFill="1" applyBorder="1" applyAlignment="1">
      <alignment horizontal="center" vertical="center"/>
    </xf>
    <xf numFmtId="15" fontId="19" fillId="36" borderId="33" xfId="0" applyNumberFormat="1" applyFont="1" applyFill="1" applyBorder="1" applyAlignment="1">
      <alignment horizontal="center" vertical="center"/>
    </xf>
    <xf numFmtId="15" fontId="19" fillId="36" borderId="34" xfId="0" applyNumberFormat="1" applyFont="1" applyFill="1" applyBorder="1" applyAlignment="1">
      <alignment horizontal="center" vertical="center"/>
    </xf>
    <xf numFmtId="15" fontId="19" fillId="36" borderId="35" xfId="0" applyNumberFormat="1" applyFont="1" applyFill="1" applyBorder="1" applyAlignment="1">
      <alignment horizontal="center" vertical="center"/>
    </xf>
    <xf numFmtId="0" fontId="22" fillId="0" borderId="15" xfId="0" applyFont="1" applyBorder="1" applyAlignment="1">
      <alignment horizontal="left" vertical="center" wrapText="1"/>
    </xf>
    <xf numFmtId="0" fontId="18" fillId="0" borderId="26" xfId="0" applyFont="1" applyBorder="1" applyAlignment="1">
      <alignment horizontal="left" vertical="center" wrapText="1"/>
    </xf>
    <xf numFmtId="0" fontId="18" fillId="0" borderId="16" xfId="0" applyFont="1" applyBorder="1" applyAlignment="1">
      <alignment horizontal="left" vertical="center" wrapText="1"/>
    </xf>
    <xf numFmtId="0" fontId="32" fillId="0" borderId="27" xfId="0" applyFont="1" applyFill="1" applyBorder="1" applyAlignment="1">
      <alignment vertical="center" wrapText="1"/>
    </xf>
    <xf numFmtId="0" fontId="0" fillId="0" borderId="19" xfId="0" applyBorder="1" applyAlignment="1">
      <alignment vertical="center"/>
    </xf>
    <xf numFmtId="0" fontId="0" fillId="0" borderId="11" xfId="0" applyBorder="1" applyAlignment="1">
      <alignment vertical="center"/>
    </xf>
    <xf numFmtId="0" fontId="32" fillId="0" borderId="18" xfId="0" applyFont="1" applyFill="1" applyBorder="1" applyAlignment="1">
      <alignment horizontal="left" vertical="center" wrapText="1"/>
    </xf>
    <xf numFmtId="0" fontId="0" fillId="0" borderId="19" xfId="0" applyBorder="1" applyAlignment="1">
      <alignment horizontal="left" vertical="center" wrapText="1"/>
    </xf>
    <xf numFmtId="0" fontId="17" fillId="0" borderId="22"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0" fillId="0" borderId="26" xfId="0" applyBorder="1" applyAlignment="1">
      <alignment horizontal="center"/>
    </xf>
    <xf numFmtId="0" fontId="0" fillId="0" borderId="21" xfId="0" applyBorder="1" applyAlignment="1">
      <alignment horizontal="center"/>
    </xf>
    <xf numFmtId="0" fontId="9" fillId="45" borderId="32" xfId="0" applyFont="1" applyFill="1" applyBorder="1" applyAlignment="1">
      <alignment horizontal="left" vertical="center"/>
    </xf>
    <xf numFmtId="0" fontId="0" fillId="0" borderId="14" xfId="0" applyFont="1" applyBorder="1" applyAlignment="1">
      <alignment horizontal="left"/>
    </xf>
    <xf numFmtId="0" fontId="0" fillId="0" borderId="17" xfId="0" applyBorder="1" applyAlignment="1">
      <alignment horizontal="left"/>
    </xf>
    <xf numFmtId="0" fontId="0" fillId="0" borderId="31" xfId="0" applyBorder="1" applyAlignment="1">
      <alignment horizontal="center"/>
    </xf>
    <xf numFmtId="0" fontId="0" fillId="0" borderId="37" xfId="0" applyBorder="1" applyAlignment="1">
      <alignment horizontal="center"/>
    </xf>
    <xf numFmtId="0" fontId="10" fillId="34" borderId="16" xfId="0" applyFont="1" applyFill="1" applyBorder="1" applyAlignment="1">
      <alignment horizontal="center" vertical="center" wrapText="1"/>
    </xf>
    <xf numFmtId="0" fontId="12" fillId="34" borderId="16" xfId="0" applyFont="1" applyFill="1" applyBorder="1" applyAlignment="1">
      <alignment horizontal="center" vertical="center" wrapText="1"/>
    </xf>
    <xf numFmtId="0" fontId="10" fillId="34" borderId="32" xfId="0" applyFont="1" applyFill="1" applyBorder="1" applyAlignment="1">
      <alignment horizontal="center" vertical="center" wrapText="1"/>
    </xf>
    <xf numFmtId="0" fontId="9" fillId="45" borderId="0" xfId="0" applyFont="1" applyFill="1" applyBorder="1" applyAlignment="1">
      <alignment horizontal="left" vertical="center"/>
    </xf>
    <xf numFmtId="0" fontId="10" fillId="34" borderId="0" xfId="0" applyFont="1" applyFill="1" applyBorder="1" applyAlignment="1">
      <alignment horizontal="left" vertical="center" wrapText="1"/>
    </xf>
    <xf numFmtId="0" fontId="6" fillId="33" borderId="38" xfId="0" applyFont="1" applyFill="1" applyBorder="1" applyAlignment="1">
      <alignment vertical="center" wrapText="1"/>
    </xf>
    <xf numFmtId="0" fontId="6" fillId="33" borderId="34" xfId="0" applyFont="1" applyFill="1" applyBorder="1" applyAlignment="1">
      <alignment vertical="center" wrapText="1"/>
    </xf>
    <xf numFmtId="0" fontId="6" fillId="33" borderId="39" xfId="0" applyFont="1" applyFill="1" applyBorder="1" applyAlignment="1">
      <alignment horizontal="center" wrapText="1"/>
    </xf>
    <xf numFmtId="0" fontId="6" fillId="33" borderId="40" xfId="0" applyFont="1" applyFill="1" applyBorder="1" applyAlignment="1">
      <alignment horizontal="center" wrapText="1"/>
    </xf>
    <xf numFmtId="0" fontId="6" fillId="33" borderId="41" xfId="0" applyFont="1" applyFill="1" applyBorder="1" applyAlignment="1">
      <alignment horizontal="center" vertical="center" wrapText="1"/>
    </xf>
    <xf numFmtId="0" fontId="6" fillId="33" borderId="10" xfId="0" applyFont="1" applyFill="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3">
    <dxf>
      <fill>
        <patternFill>
          <bgColor indexed="53"/>
        </patternFill>
      </fill>
    </dxf>
    <dxf>
      <fill>
        <patternFill>
          <bgColor indexed="13"/>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30"/>
  <sheetViews>
    <sheetView tabSelected="1" view="pageLayout" zoomScaleNormal="70" zoomScaleSheetLayoutView="50" workbookViewId="0" topLeftCell="A20">
      <selection activeCell="B30" sqref="B30"/>
    </sheetView>
  </sheetViews>
  <sheetFormatPr defaultColWidth="11.57421875" defaultRowHeight="12.75"/>
  <cols>
    <col min="1" max="1" width="50.00390625" style="1" customWidth="1"/>
    <col min="2" max="2" width="61.00390625" style="1" customWidth="1"/>
    <col min="3" max="3" width="41.28125" style="1" customWidth="1"/>
    <col min="4" max="4" width="17.8515625" style="1" customWidth="1"/>
    <col min="5" max="5" width="10.8515625" style="1" hidden="1" customWidth="1"/>
    <col min="6" max="6" width="17.7109375" style="1" customWidth="1"/>
    <col min="7" max="7" width="10.8515625" style="1" hidden="1" customWidth="1"/>
    <col min="8" max="8" width="17.7109375" style="1" customWidth="1"/>
    <col min="9" max="9" width="10.8515625" style="1" hidden="1" customWidth="1"/>
    <col min="10" max="11" width="17.7109375" style="1" customWidth="1"/>
    <col min="12" max="12" width="83.28125" style="1" customWidth="1"/>
    <col min="13" max="13" width="21.8515625" style="1" customWidth="1"/>
    <col min="14" max="14" width="17.7109375" style="1" customWidth="1"/>
    <col min="15" max="15" width="10.8515625" style="1" hidden="1" customWidth="1"/>
    <col min="16" max="16" width="17.7109375" style="1" customWidth="1"/>
    <col min="17" max="17" width="10.8515625" style="1" hidden="1" customWidth="1"/>
    <col min="18" max="18" width="17.7109375" style="1" customWidth="1"/>
    <col min="19" max="19" width="10.8515625" style="1" hidden="1" customWidth="1"/>
    <col min="20" max="21" width="17.7109375" style="1" customWidth="1"/>
    <col min="22" max="16384" width="11.57421875" style="1" customWidth="1"/>
  </cols>
  <sheetData>
    <row r="1" spans="1:21" ht="54" customHeight="1">
      <c r="A1" s="91" t="s">
        <v>109</v>
      </c>
      <c r="B1" s="91"/>
      <c r="C1" s="91"/>
      <c r="D1" s="91"/>
      <c r="E1" s="91"/>
      <c r="F1" s="91"/>
      <c r="G1" s="91"/>
      <c r="H1" s="91"/>
      <c r="I1" s="91"/>
      <c r="J1" s="91"/>
      <c r="K1" s="91"/>
      <c r="L1" s="91"/>
      <c r="M1" s="91"/>
      <c r="N1" s="91"/>
      <c r="O1" s="91"/>
      <c r="P1" s="91"/>
      <c r="Q1" s="91"/>
      <c r="R1" s="91"/>
      <c r="S1" s="91"/>
      <c r="T1" s="91"/>
      <c r="U1" s="91"/>
    </row>
    <row r="2" spans="1:21" ht="42.75" customHeight="1">
      <c r="A2" s="98" t="s">
        <v>143</v>
      </c>
      <c r="B2" s="98"/>
      <c r="C2" s="108"/>
      <c r="D2" s="109" t="s">
        <v>133</v>
      </c>
      <c r="E2" s="110"/>
      <c r="F2" s="110"/>
      <c r="G2" s="110"/>
      <c r="H2" s="110"/>
      <c r="I2" s="110"/>
      <c r="J2" s="110"/>
      <c r="K2" s="110"/>
      <c r="L2" s="67" t="s">
        <v>134</v>
      </c>
      <c r="M2" s="67"/>
      <c r="N2" s="68"/>
      <c r="O2" s="49"/>
      <c r="P2" s="98" t="s">
        <v>135</v>
      </c>
      <c r="Q2" s="98"/>
      <c r="R2" s="98"/>
      <c r="S2" s="98"/>
      <c r="T2" s="98"/>
      <c r="U2" s="98"/>
    </row>
    <row r="3" spans="1:21" ht="42.75" customHeight="1">
      <c r="A3" s="81" t="s">
        <v>132</v>
      </c>
      <c r="B3" s="81"/>
      <c r="C3" s="81"/>
      <c r="D3" s="77" t="s">
        <v>139</v>
      </c>
      <c r="E3" s="78"/>
      <c r="F3" s="78"/>
      <c r="G3" s="78"/>
      <c r="H3" s="78"/>
      <c r="I3" s="78"/>
      <c r="J3" s="78"/>
      <c r="K3" s="78"/>
      <c r="L3" s="50"/>
      <c r="M3" s="50"/>
      <c r="N3" s="50"/>
      <c r="O3" s="50"/>
      <c r="P3" s="50"/>
      <c r="Q3" s="50"/>
      <c r="R3" s="50"/>
      <c r="S3" s="50"/>
      <c r="T3" s="50"/>
      <c r="U3" s="51"/>
    </row>
    <row r="4" spans="1:21" ht="42.75" customHeight="1">
      <c r="A4" s="81" t="s">
        <v>137</v>
      </c>
      <c r="B4" s="81"/>
      <c r="C4" s="81"/>
      <c r="D4" s="79"/>
      <c r="E4" s="80"/>
      <c r="F4" s="80"/>
      <c r="G4" s="80"/>
      <c r="H4" s="80"/>
      <c r="I4" s="80"/>
      <c r="J4" s="80"/>
      <c r="K4" s="80"/>
      <c r="L4" s="66" t="s">
        <v>125</v>
      </c>
      <c r="M4" s="67"/>
      <c r="N4" s="68"/>
      <c r="O4" s="49"/>
      <c r="P4" s="98" t="s">
        <v>124</v>
      </c>
      <c r="Q4" s="98"/>
      <c r="R4" s="98"/>
      <c r="S4" s="98"/>
      <c r="T4" s="98"/>
      <c r="U4" s="98"/>
    </row>
    <row r="5" spans="1:21" ht="42.75" customHeight="1">
      <c r="A5" s="66" t="s">
        <v>138</v>
      </c>
      <c r="B5" s="67"/>
      <c r="C5" s="67"/>
      <c r="D5" s="67"/>
      <c r="E5" s="67"/>
      <c r="F5" s="67"/>
      <c r="G5" s="67"/>
      <c r="H5" s="67"/>
      <c r="I5" s="67"/>
      <c r="J5" s="68"/>
      <c r="K5" s="69"/>
      <c r="L5" s="70"/>
      <c r="M5" s="70"/>
      <c r="N5" s="70"/>
      <c r="O5" s="70"/>
      <c r="P5" s="70"/>
      <c r="Q5" s="70"/>
      <c r="R5" s="70"/>
      <c r="S5" s="70"/>
      <c r="T5" s="70"/>
      <c r="U5" s="71"/>
    </row>
    <row r="6" spans="1:21" ht="23.25" customHeight="1">
      <c r="A6" s="2"/>
      <c r="B6" s="2"/>
      <c r="C6" s="2"/>
      <c r="D6" s="2"/>
      <c r="E6" s="2"/>
      <c r="F6" s="2"/>
      <c r="G6" s="2"/>
      <c r="H6" s="3"/>
      <c r="I6" s="3"/>
      <c r="J6" s="3"/>
      <c r="K6" s="4"/>
      <c r="L6" s="4"/>
      <c r="M6" s="4"/>
      <c r="N6" s="5"/>
      <c r="O6" s="5"/>
      <c r="P6" s="4"/>
      <c r="Q6" s="4"/>
      <c r="R6" s="4"/>
      <c r="S6" s="4"/>
      <c r="T6" s="4"/>
      <c r="U6" s="4"/>
    </row>
    <row r="7" spans="1:21" ht="42.75" customHeight="1">
      <c r="A7" s="99" t="s">
        <v>0</v>
      </c>
      <c r="B7" s="100"/>
      <c r="C7" s="101"/>
      <c r="D7" s="92" t="s">
        <v>75</v>
      </c>
      <c r="E7" s="93"/>
      <c r="F7" s="93"/>
      <c r="G7" s="93"/>
      <c r="H7" s="93"/>
      <c r="I7" s="93"/>
      <c r="J7" s="93"/>
      <c r="K7" s="93"/>
      <c r="L7" s="93"/>
      <c r="M7" s="93"/>
      <c r="N7" s="93"/>
      <c r="O7" s="93"/>
      <c r="P7" s="93"/>
      <c r="Q7" s="93"/>
      <c r="R7" s="93"/>
      <c r="S7" s="93"/>
      <c r="T7" s="93"/>
      <c r="U7" s="94"/>
    </row>
    <row r="8" spans="1:21" ht="42.75" customHeight="1">
      <c r="A8" s="102"/>
      <c r="B8" s="103"/>
      <c r="C8" s="104"/>
      <c r="D8" s="82" t="s">
        <v>5</v>
      </c>
      <c r="E8" s="83"/>
      <c r="F8" s="83"/>
      <c r="G8" s="83"/>
      <c r="H8" s="83"/>
      <c r="I8" s="83"/>
      <c r="J8" s="83"/>
      <c r="K8" s="83"/>
      <c r="L8" s="83"/>
      <c r="M8" s="84"/>
      <c r="N8" s="72" t="s">
        <v>6</v>
      </c>
      <c r="O8" s="73"/>
      <c r="P8" s="73"/>
      <c r="Q8" s="73"/>
      <c r="R8" s="73"/>
      <c r="S8" s="73"/>
      <c r="T8" s="73"/>
      <c r="U8" s="74"/>
    </row>
    <row r="9" spans="1:21" ht="69.75" customHeight="1" thickBot="1">
      <c r="A9" s="105"/>
      <c r="B9" s="106"/>
      <c r="C9" s="107"/>
      <c r="D9" s="62" t="s">
        <v>126</v>
      </c>
      <c r="E9" s="63"/>
      <c r="F9" s="64"/>
      <c r="G9" s="64"/>
      <c r="H9" s="65"/>
      <c r="I9" s="52"/>
      <c r="J9" s="96" t="s">
        <v>127</v>
      </c>
      <c r="K9" s="97"/>
      <c r="L9" s="87" t="s">
        <v>128</v>
      </c>
      <c r="M9" s="88"/>
      <c r="N9" s="62" t="s">
        <v>126</v>
      </c>
      <c r="O9" s="63"/>
      <c r="P9" s="64"/>
      <c r="Q9" s="64"/>
      <c r="R9" s="65"/>
      <c r="S9" s="52"/>
      <c r="T9" s="95" t="s">
        <v>129</v>
      </c>
      <c r="U9" s="65"/>
    </row>
    <row r="10" spans="1:21" ht="48.75" customHeight="1" thickBot="1">
      <c r="A10" s="85" t="s">
        <v>142</v>
      </c>
      <c r="B10" s="116" t="s">
        <v>110</v>
      </c>
      <c r="C10" s="117"/>
      <c r="D10" s="75" t="s">
        <v>1</v>
      </c>
      <c r="E10" s="75" t="s">
        <v>37</v>
      </c>
      <c r="F10" s="75" t="s">
        <v>3</v>
      </c>
      <c r="G10" s="75" t="s">
        <v>38</v>
      </c>
      <c r="H10" s="75" t="s">
        <v>2</v>
      </c>
      <c r="I10" s="75" t="s">
        <v>39</v>
      </c>
      <c r="J10" s="75" t="s">
        <v>36</v>
      </c>
      <c r="K10" s="75" t="s">
        <v>70</v>
      </c>
      <c r="L10" s="75" t="s">
        <v>4</v>
      </c>
      <c r="M10" s="89" t="s">
        <v>71</v>
      </c>
      <c r="N10" s="75" t="s">
        <v>1</v>
      </c>
      <c r="O10" s="53" t="s">
        <v>37</v>
      </c>
      <c r="P10" s="75" t="s">
        <v>3</v>
      </c>
      <c r="Q10" s="53" t="s">
        <v>38</v>
      </c>
      <c r="R10" s="75" t="s">
        <v>2</v>
      </c>
      <c r="S10" s="53" t="s">
        <v>39</v>
      </c>
      <c r="T10" s="75" t="s">
        <v>36</v>
      </c>
      <c r="U10" s="75" t="s">
        <v>70</v>
      </c>
    </row>
    <row r="11" spans="1:21" ht="138" customHeight="1" thickBot="1">
      <c r="A11" s="86"/>
      <c r="B11" s="47" t="s">
        <v>131</v>
      </c>
      <c r="C11" s="48" t="s">
        <v>130</v>
      </c>
      <c r="D11" s="76"/>
      <c r="E11" s="76"/>
      <c r="F11" s="76"/>
      <c r="G11" s="76"/>
      <c r="H11" s="76"/>
      <c r="I11" s="76"/>
      <c r="J11" s="76"/>
      <c r="K11" s="76"/>
      <c r="L11" s="76"/>
      <c r="M11" s="90"/>
      <c r="N11" s="76"/>
      <c r="O11" s="53"/>
      <c r="P11" s="76"/>
      <c r="Q11" s="53"/>
      <c r="R11" s="76"/>
      <c r="S11" s="53"/>
      <c r="T11" s="76"/>
      <c r="U11" s="76"/>
    </row>
    <row r="12" spans="1:21" ht="113.25" customHeight="1">
      <c r="A12" s="111" t="s">
        <v>136</v>
      </c>
      <c r="B12" s="57" t="s">
        <v>144</v>
      </c>
      <c r="C12" s="34"/>
      <c r="D12" s="54"/>
      <c r="E12" s="54" t="e">
        <f>VLOOKUP(D12,'Annexe 3'!A:C,3,FALSE)</f>
        <v>#N/A</v>
      </c>
      <c r="F12" s="55"/>
      <c r="G12" s="55" t="e">
        <f>VLOOKUP(F12,'Annexe 3'!A:C,3,FALSE)</f>
        <v>#N/A</v>
      </c>
      <c r="H12" s="55"/>
      <c r="I12" s="55" t="e">
        <f>VLOOKUP(H12,'Annexe 3'!A:C,3,FALSE)</f>
        <v>#N/A</v>
      </c>
      <c r="J12" s="56" t="e">
        <f aca="true" t="shared" si="0" ref="J12:J30">E12*G12*I12</f>
        <v>#N/A</v>
      </c>
      <c r="K12" s="56" t="e">
        <f aca="true" t="shared" si="1" ref="K12:K30">IF(AND(J12&gt;4,J12&lt;70),"(1) Très faible",IF(AND(J12&gt;69,J12&lt;200),"(2) Faible",IF(AND(J12&gt;199,J12&lt;400),"(3) Modéré",IF(AND(J12&gt;399,J12&lt;800),"(4) Élevé",IF(AND(J12&gt;799),"(5) Très élevé","s.o.")))))</f>
        <v>#N/A</v>
      </c>
      <c r="L12" s="55"/>
      <c r="M12" s="55"/>
      <c r="N12" s="54"/>
      <c r="O12" s="54" t="e">
        <f>VLOOKUP(N12,'Annexe 3'!A:C,3,FALSE)</f>
        <v>#N/A</v>
      </c>
      <c r="P12" s="55"/>
      <c r="Q12" s="55" t="e">
        <f>VLOOKUP(P12,'Annexe 3'!A:C,3,FALSE)</f>
        <v>#N/A</v>
      </c>
      <c r="R12" s="55"/>
      <c r="S12" s="55" t="e">
        <f>VLOOKUP(R12,'Annexe 3'!A:C,3,FALSE)</f>
        <v>#N/A</v>
      </c>
      <c r="T12" s="56" t="e">
        <f aca="true" t="shared" si="2" ref="T12:T30">O12*Q12*S12</f>
        <v>#N/A</v>
      </c>
      <c r="U12" s="56" t="e">
        <f aca="true" t="shared" si="3" ref="U12:U30">IF(AND(T12&gt;4,T12&lt;70),"(1) Très faible",IF(AND(T12&gt;69,T12&lt;200),"(2) Faible",IF(AND(T12&gt;199,T12&lt;400),"(3) Modéré",IF(AND(T12&gt;399,T12&lt;800),"(4) Élevé",IF(AND(T12&gt;799),"(5) Très élevé","s.o.")))))</f>
        <v>#N/A</v>
      </c>
    </row>
    <row r="13" spans="1:21" ht="113.25" customHeight="1">
      <c r="A13" s="112"/>
      <c r="B13" s="57" t="s">
        <v>145</v>
      </c>
      <c r="C13" s="34"/>
      <c r="D13" s="54"/>
      <c r="E13" s="54" t="e">
        <f>VLOOKUP(D13,'Annexe 3'!A:C,3,FALSE)</f>
        <v>#N/A</v>
      </c>
      <c r="F13" s="55"/>
      <c r="G13" s="55" t="e">
        <f>VLOOKUP(F13,'Annexe 3'!A:C,3,FALSE)</f>
        <v>#N/A</v>
      </c>
      <c r="H13" s="55"/>
      <c r="I13" s="55" t="e">
        <f>VLOOKUP(H13,'Annexe 3'!A:C,3,FALSE)</f>
        <v>#N/A</v>
      </c>
      <c r="J13" s="56" t="e">
        <f t="shared" si="0"/>
        <v>#N/A</v>
      </c>
      <c r="K13" s="56" t="e">
        <f t="shared" si="1"/>
        <v>#N/A</v>
      </c>
      <c r="L13" s="55"/>
      <c r="M13" s="55"/>
      <c r="N13" s="54"/>
      <c r="O13" s="54" t="e">
        <f>VLOOKUP(N13,'Annexe 3'!A:C,3,FALSE)</f>
        <v>#N/A</v>
      </c>
      <c r="P13" s="55"/>
      <c r="Q13" s="55" t="e">
        <f>VLOOKUP(P13,'Annexe 3'!A:C,3,FALSE)</f>
        <v>#N/A</v>
      </c>
      <c r="R13" s="55"/>
      <c r="S13" s="55" t="e">
        <f>VLOOKUP(R13,'Annexe 3'!A:C,3,FALSE)</f>
        <v>#N/A</v>
      </c>
      <c r="T13" s="56" t="e">
        <f t="shared" si="2"/>
        <v>#N/A</v>
      </c>
      <c r="U13" s="56" t="e">
        <f t="shared" si="3"/>
        <v>#N/A</v>
      </c>
    </row>
    <row r="14" spans="1:21" ht="113.25" customHeight="1">
      <c r="A14" s="112"/>
      <c r="B14" s="58" t="s">
        <v>146</v>
      </c>
      <c r="C14" s="34"/>
      <c r="D14" s="54"/>
      <c r="E14" s="54" t="e">
        <f>VLOOKUP(D14,'Annexe 3'!A:C,3,FALSE)</f>
        <v>#N/A</v>
      </c>
      <c r="F14" s="55"/>
      <c r="G14" s="55" t="e">
        <f>VLOOKUP(F14,'Annexe 3'!A:C,3,FALSE)</f>
        <v>#N/A</v>
      </c>
      <c r="H14" s="55"/>
      <c r="I14" s="55" t="e">
        <f>VLOOKUP(H14,'Annexe 3'!A:C,3,FALSE)</f>
        <v>#N/A</v>
      </c>
      <c r="J14" s="56" t="e">
        <f t="shared" si="0"/>
        <v>#N/A</v>
      </c>
      <c r="K14" s="56" t="e">
        <f t="shared" si="1"/>
        <v>#N/A</v>
      </c>
      <c r="L14" s="55"/>
      <c r="M14" s="55"/>
      <c r="N14" s="54"/>
      <c r="O14" s="54" t="e">
        <f>VLOOKUP(N14,'Annexe 3'!A:C,3,FALSE)</f>
        <v>#N/A</v>
      </c>
      <c r="P14" s="55"/>
      <c r="Q14" s="55" t="e">
        <f>VLOOKUP(P14,'Annexe 3'!A:C,3,FALSE)</f>
        <v>#N/A</v>
      </c>
      <c r="R14" s="55"/>
      <c r="S14" s="55" t="e">
        <f>VLOOKUP(R14,'Annexe 3'!A:C,3,FALSE)</f>
        <v>#N/A</v>
      </c>
      <c r="T14" s="56" t="e">
        <f t="shared" si="2"/>
        <v>#N/A</v>
      </c>
      <c r="U14" s="56" t="e">
        <f t="shared" si="3"/>
        <v>#N/A</v>
      </c>
    </row>
    <row r="15" spans="1:21" ht="113.25" customHeight="1">
      <c r="A15" s="113"/>
      <c r="B15" s="59" t="s">
        <v>147</v>
      </c>
      <c r="C15" s="34"/>
      <c r="D15" s="54"/>
      <c r="E15" s="54" t="e">
        <f>VLOOKUP(D15,'Annexe 3'!A:C,3,FALSE)</f>
        <v>#N/A</v>
      </c>
      <c r="F15" s="55"/>
      <c r="G15" s="55" t="e">
        <f>VLOOKUP(F15,'Annexe 3'!A:C,3,FALSE)</f>
        <v>#N/A</v>
      </c>
      <c r="H15" s="55"/>
      <c r="I15" s="55" t="e">
        <f>VLOOKUP(H15,'Annexe 3'!A:C,3,FALSE)</f>
        <v>#N/A</v>
      </c>
      <c r="J15" s="56" t="e">
        <f t="shared" si="0"/>
        <v>#N/A</v>
      </c>
      <c r="K15" s="56" t="e">
        <f t="shared" si="1"/>
        <v>#N/A</v>
      </c>
      <c r="L15" s="55"/>
      <c r="M15" s="55"/>
      <c r="N15" s="54"/>
      <c r="O15" s="54" t="e">
        <f>VLOOKUP(N15,'Annexe 3'!A:C,3,FALSE)</f>
        <v>#N/A</v>
      </c>
      <c r="P15" s="55"/>
      <c r="Q15" s="55" t="e">
        <f>VLOOKUP(P15,'Annexe 3'!A:C,3,FALSE)</f>
        <v>#N/A</v>
      </c>
      <c r="R15" s="55"/>
      <c r="S15" s="55" t="e">
        <f>VLOOKUP(R15,'Annexe 3'!A:C,3,FALSE)</f>
        <v>#N/A</v>
      </c>
      <c r="T15" s="56" t="e">
        <f t="shared" si="2"/>
        <v>#N/A</v>
      </c>
      <c r="U15" s="56" t="e">
        <f t="shared" si="3"/>
        <v>#N/A</v>
      </c>
    </row>
    <row r="16" spans="1:21" ht="113.25" customHeight="1">
      <c r="A16" s="60" t="s">
        <v>141</v>
      </c>
      <c r="B16" s="59" t="s">
        <v>148</v>
      </c>
      <c r="C16" s="34"/>
      <c r="D16" s="54"/>
      <c r="E16" s="54" t="e">
        <f>VLOOKUP(D16,'Annexe 3'!A:C,3,FALSE)</f>
        <v>#N/A</v>
      </c>
      <c r="F16" s="55"/>
      <c r="G16" s="55" t="e">
        <f>VLOOKUP(F16,'Annexe 3'!A:C,3,FALSE)</f>
        <v>#N/A</v>
      </c>
      <c r="H16" s="55"/>
      <c r="I16" s="55" t="e">
        <f>VLOOKUP(H16,'Annexe 3'!A:C,3,FALSE)</f>
        <v>#N/A</v>
      </c>
      <c r="J16" s="56" t="e">
        <f t="shared" si="0"/>
        <v>#N/A</v>
      </c>
      <c r="K16" s="56" t="e">
        <f t="shared" si="1"/>
        <v>#N/A</v>
      </c>
      <c r="L16" s="55"/>
      <c r="M16" s="55"/>
      <c r="N16" s="54"/>
      <c r="O16" s="54" t="e">
        <f>VLOOKUP(N16,'Annexe 3'!A:C,3,FALSE)</f>
        <v>#N/A</v>
      </c>
      <c r="P16" s="55"/>
      <c r="Q16" s="55" t="e">
        <f>VLOOKUP(P16,'Annexe 3'!A:C,3,FALSE)</f>
        <v>#N/A</v>
      </c>
      <c r="R16" s="55"/>
      <c r="S16" s="55" t="e">
        <f>VLOOKUP(R16,'Annexe 3'!A:C,3,FALSE)</f>
        <v>#N/A</v>
      </c>
      <c r="T16" s="56" t="e">
        <f t="shared" si="2"/>
        <v>#N/A</v>
      </c>
      <c r="U16" s="56" t="e">
        <f t="shared" si="3"/>
        <v>#N/A</v>
      </c>
    </row>
    <row r="17" spans="1:21" ht="113.25" customHeight="1">
      <c r="A17" s="60" t="s">
        <v>140</v>
      </c>
      <c r="B17" s="59" t="s">
        <v>149</v>
      </c>
      <c r="C17" s="34"/>
      <c r="D17" s="54"/>
      <c r="E17" s="54" t="e">
        <f>VLOOKUP(D17,'Annexe 3'!A:C,3,FALSE)</f>
        <v>#N/A</v>
      </c>
      <c r="F17" s="55"/>
      <c r="G17" s="55" t="e">
        <f>VLOOKUP(F17,'Annexe 3'!A:C,3,FALSE)</f>
        <v>#N/A</v>
      </c>
      <c r="H17" s="55"/>
      <c r="I17" s="55" t="e">
        <f>VLOOKUP(H17,'Annexe 3'!A:C,3,FALSE)</f>
        <v>#N/A</v>
      </c>
      <c r="J17" s="56" t="e">
        <f t="shared" si="0"/>
        <v>#N/A</v>
      </c>
      <c r="K17" s="56" t="e">
        <f t="shared" si="1"/>
        <v>#N/A</v>
      </c>
      <c r="L17" s="55"/>
      <c r="M17" s="55"/>
      <c r="N17" s="54"/>
      <c r="O17" s="54" t="e">
        <f>VLOOKUP(N17,'Annexe 3'!A:C,3,FALSE)</f>
        <v>#N/A</v>
      </c>
      <c r="P17" s="55"/>
      <c r="Q17" s="55" t="e">
        <f>VLOOKUP(P17,'Annexe 3'!A:C,3,FALSE)</f>
        <v>#N/A</v>
      </c>
      <c r="R17" s="55"/>
      <c r="S17" s="55" t="e">
        <f>VLOOKUP(R17,'Annexe 3'!A:C,3,FALSE)</f>
        <v>#N/A</v>
      </c>
      <c r="T17" s="56" t="e">
        <f t="shared" si="2"/>
        <v>#N/A</v>
      </c>
      <c r="U17" s="56" t="e">
        <f t="shared" si="3"/>
        <v>#N/A</v>
      </c>
    </row>
    <row r="18" spans="1:21" ht="113.25" customHeight="1">
      <c r="A18" s="60" t="s">
        <v>163</v>
      </c>
      <c r="B18" s="59" t="s">
        <v>162</v>
      </c>
      <c r="C18" s="34"/>
      <c r="D18" s="54"/>
      <c r="E18" s="54" t="e">
        <f>VLOOKUP(D18,'Annexe 3'!A:C,3,FALSE)</f>
        <v>#N/A</v>
      </c>
      <c r="F18" s="55"/>
      <c r="G18" s="55" t="e">
        <f>VLOOKUP(F18,'Annexe 3'!A:C,3,FALSE)</f>
        <v>#N/A</v>
      </c>
      <c r="H18" s="55"/>
      <c r="I18" s="55" t="e">
        <f>VLOOKUP(H18,'Annexe 3'!A:C,3,FALSE)</f>
        <v>#N/A</v>
      </c>
      <c r="J18" s="56" t="e">
        <f t="shared" si="0"/>
        <v>#N/A</v>
      </c>
      <c r="K18" s="56" t="e">
        <f t="shared" si="1"/>
        <v>#N/A</v>
      </c>
      <c r="L18" s="55"/>
      <c r="M18" s="55"/>
      <c r="N18" s="54"/>
      <c r="O18" s="54" t="e">
        <f>VLOOKUP(N18,'Annexe 3'!A:C,3,FALSE)</f>
        <v>#N/A</v>
      </c>
      <c r="P18" s="55"/>
      <c r="Q18" s="55" t="e">
        <f>VLOOKUP(P18,'Annexe 3'!A:C,3,FALSE)</f>
        <v>#N/A</v>
      </c>
      <c r="R18" s="55"/>
      <c r="S18" s="55" t="e">
        <f>VLOOKUP(R18,'Annexe 3'!A:C,3,FALSE)</f>
        <v>#N/A</v>
      </c>
      <c r="T18" s="56" t="e">
        <f t="shared" si="2"/>
        <v>#N/A</v>
      </c>
      <c r="U18" s="56" t="e">
        <f t="shared" si="3"/>
        <v>#N/A</v>
      </c>
    </row>
    <row r="19" spans="1:21" ht="113.25" customHeight="1">
      <c r="A19" s="114" t="s">
        <v>164</v>
      </c>
      <c r="B19" s="59" t="s">
        <v>151</v>
      </c>
      <c r="C19" s="34"/>
      <c r="D19" s="54"/>
      <c r="E19" s="54" t="e">
        <f>VLOOKUP(D19,'Annexe 3'!A:C,3,FALSE)</f>
        <v>#N/A</v>
      </c>
      <c r="F19" s="55"/>
      <c r="G19" s="55" t="e">
        <f>VLOOKUP(F19,'Annexe 3'!A:C,3,FALSE)</f>
        <v>#N/A</v>
      </c>
      <c r="H19" s="55"/>
      <c r="I19" s="55" t="e">
        <f>VLOOKUP(H19,'Annexe 3'!A:C,3,FALSE)</f>
        <v>#N/A</v>
      </c>
      <c r="J19" s="56" t="e">
        <f t="shared" si="0"/>
        <v>#N/A</v>
      </c>
      <c r="K19" s="56" t="e">
        <f t="shared" si="1"/>
        <v>#N/A</v>
      </c>
      <c r="L19" s="55"/>
      <c r="M19" s="55"/>
      <c r="N19" s="54"/>
      <c r="O19" s="54" t="e">
        <f>VLOOKUP(N19,'Annexe 3'!A:C,3,FALSE)</f>
        <v>#N/A</v>
      </c>
      <c r="P19" s="55"/>
      <c r="Q19" s="55" t="e">
        <f>VLOOKUP(P19,'Annexe 3'!A:C,3,FALSE)</f>
        <v>#N/A</v>
      </c>
      <c r="R19" s="55"/>
      <c r="S19" s="55" t="e">
        <f>VLOOKUP(R19,'Annexe 3'!A:C,3,FALSE)</f>
        <v>#N/A</v>
      </c>
      <c r="T19" s="56" t="e">
        <f t="shared" si="2"/>
        <v>#N/A</v>
      </c>
      <c r="U19" s="56" t="e">
        <f t="shared" si="3"/>
        <v>#N/A</v>
      </c>
    </row>
    <row r="20" spans="1:21" ht="113.25" customHeight="1">
      <c r="A20" s="115"/>
      <c r="B20" s="59" t="s">
        <v>150</v>
      </c>
      <c r="C20" s="34"/>
      <c r="D20" s="54"/>
      <c r="E20" s="54" t="e">
        <f>VLOOKUP(D20,'Annexe 3'!A:C,3,FALSE)</f>
        <v>#N/A</v>
      </c>
      <c r="F20" s="55"/>
      <c r="G20" s="55" t="e">
        <f>VLOOKUP(F20,'Annexe 3'!A:C,3,FALSE)</f>
        <v>#N/A</v>
      </c>
      <c r="H20" s="55"/>
      <c r="I20" s="55" t="e">
        <f>VLOOKUP(H20,'Annexe 3'!A:C,3,FALSE)</f>
        <v>#N/A</v>
      </c>
      <c r="J20" s="56" t="e">
        <f t="shared" si="0"/>
        <v>#N/A</v>
      </c>
      <c r="K20" s="56" t="e">
        <f t="shared" si="1"/>
        <v>#N/A</v>
      </c>
      <c r="L20" s="55"/>
      <c r="M20" s="55"/>
      <c r="N20" s="54"/>
      <c r="O20" s="54" t="e">
        <f>VLOOKUP(N20,'Annexe 3'!A:C,3,FALSE)</f>
        <v>#N/A</v>
      </c>
      <c r="P20" s="55"/>
      <c r="Q20" s="55" t="e">
        <f>VLOOKUP(P20,'Annexe 3'!A:C,3,FALSE)</f>
        <v>#N/A</v>
      </c>
      <c r="R20" s="55"/>
      <c r="S20" s="55" t="e">
        <f>VLOOKUP(R20,'Annexe 3'!A:C,3,FALSE)</f>
        <v>#N/A</v>
      </c>
      <c r="T20" s="56" t="e">
        <f t="shared" si="2"/>
        <v>#N/A</v>
      </c>
      <c r="U20" s="56" t="e">
        <f t="shared" si="3"/>
        <v>#N/A</v>
      </c>
    </row>
    <row r="21" spans="1:21" ht="113.25" customHeight="1">
      <c r="A21" s="115"/>
      <c r="B21" s="59" t="s">
        <v>152</v>
      </c>
      <c r="C21" s="34"/>
      <c r="D21" s="54"/>
      <c r="E21" s="54" t="e">
        <f>VLOOKUP(D21,'Annexe 3'!A:C,3,FALSE)</f>
        <v>#N/A</v>
      </c>
      <c r="F21" s="55"/>
      <c r="G21" s="55" t="e">
        <f>VLOOKUP(F21,'Annexe 3'!A:C,3,FALSE)</f>
        <v>#N/A</v>
      </c>
      <c r="H21" s="55"/>
      <c r="I21" s="55" t="e">
        <f>VLOOKUP(H21,'Annexe 3'!A:C,3,FALSE)</f>
        <v>#N/A</v>
      </c>
      <c r="J21" s="56" t="e">
        <f t="shared" si="0"/>
        <v>#N/A</v>
      </c>
      <c r="K21" s="56" t="e">
        <f t="shared" si="1"/>
        <v>#N/A</v>
      </c>
      <c r="L21" s="55"/>
      <c r="M21" s="55"/>
      <c r="N21" s="54"/>
      <c r="O21" s="54" t="e">
        <f>VLOOKUP(N21,'Annexe 3'!A:C,3,FALSE)</f>
        <v>#N/A</v>
      </c>
      <c r="P21" s="55"/>
      <c r="Q21" s="55" t="e">
        <f>VLOOKUP(P21,'Annexe 3'!A:C,3,FALSE)</f>
        <v>#N/A</v>
      </c>
      <c r="R21" s="55"/>
      <c r="S21" s="55" t="e">
        <f>VLOOKUP(R21,'Annexe 3'!A:C,3,FALSE)</f>
        <v>#N/A</v>
      </c>
      <c r="T21" s="56" t="e">
        <f t="shared" si="2"/>
        <v>#N/A</v>
      </c>
      <c r="U21" s="56" t="e">
        <f t="shared" si="3"/>
        <v>#N/A</v>
      </c>
    </row>
    <row r="22" spans="1:21" ht="113.25" customHeight="1">
      <c r="A22" s="115"/>
      <c r="B22" s="59" t="s">
        <v>153</v>
      </c>
      <c r="C22" s="34"/>
      <c r="D22" s="54"/>
      <c r="E22" s="54"/>
      <c r="F22" s="55"/>
      <c r="G22" s="55"/>
      <c r="H22" s="55"/>
      <c r="I22" s="55" t="e">
        <f>VLOOKUP(H22,'Annexe 3'!A:C,3,FALSE)</f>
        <v>#N/A</v>
      </c>
      <c r="J22" s="56" t="e">
        <f t="shared" si="0"/>
        <v>#N/A</v>
      </c>
      <c r="K22" s="56" t="e">
        <f t="shared" si="1"/>
        <v>#N/A</v>
      </c>
      <c r="L22" s="55"/>
      <c r="M22" s="55"/>
      <c r="N22" s="54"/>
      <c r="O22" s="54" t="e">
        <f>VLOOKUP(N22,'Annexe 3'!A:C,3,FALSE)</f>
        <v>#N/A</v>
      </c>
      <c r="P22" s="55"/>
      <c r="Q22" s="55" t="e">
        <f>VLOOKUP(P22,'Annexe 3'!A:C,3,FALSE)</f>
        <v>#N/A</v>
      </c>
      <c r="R22" s="55"/>
      <c r="S22" s="55" t="e">
        <f>VLOOKUP(R22,'Annexe 3'!A:C,3,FALSE)</f>
        <v>#N/A</v>
      </c>
      <c r="T22" s="56" t="e">
        <f t="shared" si="2"/>
        <v>#N/A</v>
      </c>
      <c r="U22" s="56" t="e">
        <f t="shared" si="3"/>
        <v>#N/A</v>
      </c>
    </row>
    <row r="23" spans="1:21" ht="113.25" customHeight="1">
      <c r="A23" s="115"/>
      <c r="B23" s="59" t="s">
        <v>154</v>
      </c>
      <c r="C23" s="34"/>
      <c r="D23" s="54"/>
      <c r="E23" s="54"/>
      <c r="F23" s="55"/>
      <c r="G23" s="55"/>
      <c r="H23" s="55"/>
      <c r="I23" s="55" t="e">
        <f>VLOOKUP(H23,'Annexe 3'!A:C,3,FALSE)</f>
        <v>#N/A</v>
      </c>
      <c r="J23" s="56" t="e">
        <f t="shared" si="0"/>
        <v>#N/A</v>
      </c>
      <c r="K23" s="56" t="e">
        <f t="shared" si="1"/>
        <v>#N/A</v>
      </c>
      <c r="L23" s="55"/>
      <c r="M23" s="55"/>
      <c r="N23" s="54"/>
      <c r="O23" s="54" t="e">
        <f>VLOOKUP(N23,'Annexe 3'!A:C,3,FALSE)</f>
        <v>#N/A</v>
      </c>
      <c r="P23" s="55"/>
      <c r="Q23" s="55" t="e">
        <f>VLOOKUP(P23,'Annexe 3'!A:C,3,FALSE)</f>
        <v>#N/A</v>
      </c>
      <c r="R23" s="55"/>
      <c r="S23" s="55" t="e">
        <f>VLOOKUP(R23,'Annexe 3'!A:C,3,FALSE)</f>
        <v>#N/A</v>
      </c>
      <c r="T23" s="56" t="e">
        <f t="shared" si="2"/>
        <v>#N/A</v>
      </c>
      <c r="U23" s="56" t="e">
        <f t="shared" si="3"/>
        <v>#N/A</v>
      </c>
    </row>
    <row r="24" spans="1:21" ht="123" customHeight="1">
      <c r="A24" s="115"/>
      <c r="B24" s="59" t="s">
        <v>155</v>
      </c>
      <c r="C24" s="34"/>
      <c r="D24" s="54"/>
      <c r="E24" s="54"/>
      <c r="F24" s="55"/>
      <c r="G24" s="55"/>
      <c r="H24" s="55"/>
      <c r="I24" s="55" t="e">
        <f>VLOOKUP(H24,'Annexe 3'!A:C,3,FALSE)</f>
        <v>#N/A</v>
      </c>
      <c r="J24" s="56" t="e">
        <f t="shared" si="0"/>
        <v>#N/A</v>
      </c>
      <c r="K24" s="56" t="e">
        <f t="shared" si="1"/>
        <v>#N/A</v>
      </c>
      <c r="L24" s="55"/>
      <c r="M24" s="55"/>
      <c r="N24" s="54"/>
      <c r="O24" s="54" t="e">
        <f>VLOOKUP(N24,'Annexe 3'!A:C,3,FALSE)</f>
        <v>#N/A</v>
      </c>
      <c r="P24" s="55"/>
      <c r="Q24" s="55" t="e">
        <f>VLOOKUP(P24,'Annexe 3'!A:C,3,FALSE)</f>
        <v>#N/A</v>
      </c>
      <c r="R24" s="55"/>
      <c r="S24" s="55" t="e">
        <f>VLOOKUP(R24,'Annexe 3'!A:C,3,FALSE)</f>
        <v>#N/A</v>
      </c>
      <c r="T24" s="56" t="e">
        <f t="shared" si="2"/>
        <v>#N/A</v>
      </c>
      <c r="U24" s="56" t="e">
        <f t="shared" si="3"/>
        <v>#N/A</v>
      </c>
    </row>
    <row r="25" spans="1:21" ht="113.25" customHeight="1">
      <c r="A25" s="115"/>
      <c r="B25" s="59" t="s">
        <v>156</v>
      </c>
      <c r="C25" s="34"/>
      <c r="D25" s="54"/>
      <c r="E25" s="54" t="e">
        <f>VLOOKUP(D25,'Annexe 3'!A:C,3,FALSE)</f>
        <v>#N/A</v>
      </c>
      <c r="F25" s="55"/>
      <c r="G25" s="55" t="e">
        <f>VLOOKUP(F25,'Annexe 3'!A:C,3,FALSE)</f>
        <v>#N/A</v>
      </c>
      <c r="H25" s="55"/>
      <c r="I25" s="55" t="e">
        <f>VLOOKUP(H25,'Annexe 3'!A:C,3,FALSE)</f>
        <v>#N/A</v>
      </c>
      <c r="J25" s="56" t="e">
        <f t="shared" si="0"/>
        <v>#N/A</v>
      </c>
      <c r="K25" s="56" t="e">
        <f t="shared" si="1"/>
        <v>#N/A</v>
      </c>
      <c r="L25" s="55"/>
      <c r="M25" s="55"/>
      <c r="N25" s="54"/>
      <c r="O25" s="54" t="e">
        <f>VLOOKUP(N25,'Annexe 3'!A:C,3,FALSE)</f>
        <v>#N/A</v>
      </c>
      <c r="P25" s="55"/>
      <c r="Q25" s="55" t="e">
        <f>VLOOKUP(P25,'Annexe 3'!A:C,3,FALSE)</f>
        <v>#N/A</v>
      </c>
      <c r="R25" s="55"/>
      <c r="S25" s="55" t="e">
        <f>VLOOKUP(R25,'Annexe 3'!A:C,3,FALSE)</f>
        <v>#N/A</v>
      </c>
      <c r="T25" s="56" t="e">
        <f t="shared" si="2"/>
        <v>#N/A</v>
      </c>
      <c r="U25" s="56" t="e">
        <f t="shared" si="3"/>
        <v>#N/A</v>
      </c>
    </row>
    <row r="26" spans="1:21" ht="113.25" customHeight="1">
      <c r="A26" s="115"/>
      <c r="B26" s="61" t="s">
        <v>157</v>
      </c>
      <c r="C26" s="34"/>
      <c r="D26" s="54"/>
      <c r="E26" s="54"/>
      <c r="F26" s="55"/>
      <c r="G26" s="55"/>
      <c r="H26" s="55"/>
      <c r="I26" s="55" t="e">
        <f>VLOOKUP(H26,'Annexe 3'!A:C,3,FALSE)</f>
        <v>#N/A</v>
      </c>
      <c r="J26" s="56" t="e">
        <f t="shared" si="0"/>
        <v>#N/A</v>
      </c>
      <c r="K26" s="56" t="e">
        <f t="shared" si="1"/>
        <v>#N/A</v>
      </c>
      <c r="L26" s="55"/>
      <c r="M26" s="55"/>
      <c r="N26" s="54"/>
      <c r="O26" s="54" t="e">
        <f>VLOOKUP(N26,'Annexe 3'!A:C,3,FALSE)</f>
        <v>#N/A</v>
      </c>
      <c r="P26" s="55"/>
      <c r="Q26" s="55" t="e">
        <f>VLOOKUP(P26,'Annexe 3'!A:C,3,FALSE)</f>
        <v>#N/A</v>
      </c>
      <c r="R26" s="55"/>
      <c r="S26" s="55" t="e">
        <f>VLOOKUP(R26,'Annexe 3'!A:C,3,FALSE)</f>
        <v>#N/A</v>
      </c>
      <c r="T26" s="56" t="e">
        <f t="shared" si="2"/>
        <v>#N/A</v>
      </c>
      <c r="U26" s="56" t="e">
        <f t="shared" si="3"/>
        <v>#N/A</v>
      </c>
    </row>
    <row r="27" spans="1:21" ht="113.25" customHeight="1">
      <c r="A27" s="115"/>
      <c r="B27" s="59" t="s">
        <v>158</v>
      </c>
      <c r="C27" s="34"/>
      <c r="D27" s="54"/>
      <c r="E27" s="54" t="e">
        <f>VLOOKUP(D27,'Annexe 3'!A:C,3,FALSE)</f>
        <v>#N/A</v>
      </c>
      <c r="F27" s="55"/>
      <c r="G27" s="55" t="e">
        <f>VLOOKUP(F27,'Annexe 3'!A:C,3,FALSE)</f>
        <v>#N/A</v>
      </c>
      <c r="H27" s="55"/>
      <c r="I27" s="55" t="e">
        <f>VLOOKUP(H27,'Annexe 3'!A:C,3,FALSE)</f>
        <v>#N/A</v>
      </c>
      <c r="J27" s="56" t="e">
        <f t="shared" si="0"/>
        <v>#N/A</v>
      </c>
      <c r="K27" s="56" t="e">
        <f t="shared" si="1"/>
        <v>#N/A</v>
      </c>
      <c r="L27" s="55"/>
      <c r="M27" s="55"/>
      <c r="N27" s="54"/>
      <c r="O27" s="54" t="e">
        <f>VLOOKUP(N27,'Annexe 3'!A:C,3,FALSE)</f>
        <v>#N/A</v>
      </c>
      <c r="P27" s="55"/>
      <c r="Q27" s="55" t="e">
        <f>VLOOKUP(P27,'Annexe 3'!A:C,3,FALSE)</f>
        <v>#N/A</v>
      </c>
      <c r="R27" s="55"/>
      <c r="S27" s="55" t="e">
        <f>VLOOKUP(R27,'Annexe 3'!A:C,3,FALSE)</f>
        <v>#N/A</v>
      </c>
      <c r="T27" s="56" t="e">
        <f t="shared" si="2"/>
        <v>#N/A</v>
      </c>
      <c r="U27" s="56" t="e">
        <f t="shared" si="3"/>
        <v>#N/A</v>
      </c>
    </row>
    <row r="28" spans="1:21" ht="113.25" customHeight="1">
      <c r="A28" s="115"/>
      <c r="B28" s="59" t="s">
        <v>159</v>
      </c>
      <c r="C28" s="34"/>
      <c r="D28" s="54"/>
      <c r="E28" s="54"/>
      <c r="F28" s="55"/>
      <c r="G28" s="55"/>
      <c r="H28" s="55"/>
      <c r="I28" s="55" t="e">
        <f>VLOOKUP(H28,'Annexe 3'!A:C,3,FALSE)</f>
        <v>#N/A</v>
      </c>
      <c r="J28" s="56" t="e">
        <f t="shared" si="0"/>
        <v>#N/A</v>
      </c>
      <c r="K28" s="56" t="e">
        <f t="shared" si="1"/>
        <v>#N/A</v>
      </c>
      <c r="L28" s="55"/>
      <c r="M28" s="55"/>
      <c r="N28" s="54"/>
      <c r="O28" s="54" t="e">
        <f>VLOOKUP(N28,'Annexe 3'!A:C,3,FALSE)</f>
        <v>#N/A</v>
      </c>
      <c r="P28" s="55"/>
      <c r="Q28" s="55" t="e">
        <f>VLOOKUP(P28,'Annexe 3'!A:C,3,FALSE)</f>
        <v>#N/A</v>
      </c>
      <c r="R28" s="55"/>
      <c r="S28" s="55" t="e">
        <f>VLOOKUP(R28,'Annexe 3'!A:C,3,FALSE)</f>
        <v>#N/A</v>
      </c>
      <c r="T28" s="56" t="e">
        <f t="shared" si="2"/>
        <v>#N/A</v>
      </c>
      <c r="U28" s="56" t="e">
        <f t="shared" si="3"/>
        <v>#N/A</v>
      </c>
    </row>
    <row r="29" spans="1:21" ht="113.25" customHeight="1">
      <c r="A29" s="115"/>
      <c r="B29" s="59" t="s">
        <v>160</v>
      </c>
      <c r="C29" s="34"/>
      <c r="D29" s="54"/>
      <c r="E29" s="54" t="e">
        <f>VLOOKUP(D29,'Annexe 3'!A:C,3,FALSE)</f>
        <v>#N/A</v>
      </c>
      <c r="F29" s="55"/>
      <c r="G29" s="55" t="e">
        <f>VLOOKUP(F29,'Annexe 3'!A:C,3,FALSE)</f>
        <v>#N/A</v>
      </c>
      <c r="H29" s="55"/>
      <c r="I29" s="55" t="e">
        <f>VLOOKUP(H29,'Annexe 3'!A:C,3,FALSE)</f>
        <v>#N/A</v>
      </c>
      <c r="J29" s="56" t="e">
        <f t="shared" si="0"/>
        <v>#N/A</v>
      </c>
      <c r="K29" s="56" t="e">
        <f t="shared" si="1"/>
        <v>#N/A</v>
      </c>
      <c r="L29" s="55"/>
      <c r="M29" s="55"/>
      <c r="N29" s="54"/>
      <c r="O29" s="54" t="e">
        <f>VLOOKUP(N29,'Annexe 3'!A:C,3,FALSE)</f>
        <v>#N/A</v>
      </c>
      <c r="P29" s="55"/>
      <c r="Q29" s="55" t="e">
        <f>VLOOKUP(P29,'Annexe 3'!A:C,3,FALSE)</f>
        <v>#N/A</v>
      </c>
      <c r="R29" s="55"/>
      <c r="S29" s="55" t="e">
        <f>VLOOKUP(R29,'Annexe 3'!A:C,3,FALSE)</f>
        <v>#N/A</v>
      </c>
      <c r="T29" s="56" t="e">
        <f t="shared" si="2"/>
        <v>#N/A</v>
      </c>
      <c r="U29" s="56" t="e">
        <f t="shared" si="3"/>
        <v>#N/A</v>
      </c>
    </row>
    <row r="30" spans="1:21" ht="113.25" customHeight="1">
      <c r="A30" s="60" t="s">
        <v>165</v>
      </c>
      <c r="B30" s="59" t="s">
        <v>161</v>
      </c>
      <c r="C30" s="34"/>
      <c r="D30" s="54"/>
      <c r="E30" s="54" t="e">
        <f>VLOOKUP(D30,'Annexe 3'!A:C,3,FALSE)</f>
        <v>#N/A</v>
      </c>
      <c r="F30" s="55"/>
      <c r="G30" s="55" t="e">
        <f>VLOOKUP(F30,'Annexe 3'!A:C,3,FALSE)</f>
        <v>#N/A</v>
      </c>
      <c r="H30" s="55"/>
      <c r="I30" s="55" t="e">
        <f>VLOOKUP(H30,'Annexe 3'!A:C,3,FALSE)</f>
        <v>#N/A</v>
      </c>
      <c r="J30" s="56" t="e">
        <f t="shared" si="0"/>
        <v>#N/A</v>
      </c>
      <c r="K30" s="56" t="e">
        <f t="shared" si="1"/>
        <v>#N/A</v>
      </c>
      <c r="L30" s="55"/>
      <c r="M30" s="55"/>
      <c r="N30" s="54"/>
      <c r="O30" s="54" t="e">
        <f>VLOOKUP(N30,'Annexe 3'!A:C,3,FALSE)</f>
        <v>#N/A</v>
      </c>
      <c r="P30" s="55"/>
      <c r="Q30" s="55" t="e">
        <f>VLOOKUP(P30,'Annexe 3'!A:C,3,FALSE)</f>
        <v>#N/A</v>
      </c>
      <c r="R30" s="55"/>
      <c r="S30" s="55" t="e">
        <f>VLOOKUP(R30,'Annexe 3'!A:C,3,FALSE)</f>
        <v>#N/A</v>
      </c>
      <c r="T30" s="56" t="e">
        <f t="shared" si="2"/>
        <v>#N/A</v>
      </c>
      <c r="U30" s="56" t="e">
        <f t="shared" si="3"/>
        <v>#N/A</v>
      </c>
    </row>
  </sheetData>
  <sheetProtection/>
  <mergeCells count="40">
    <mergeCell ref="A12:A15"/>
    <mergeCell ref="A19:A29"/>
    <mergeCell ref="U10:U11"/>
    <mergeCell ref="P2:U2"/>
    <mergeCell ref="B10:C10"/>
    <mergeCell ref="N10:N11"/>
    <mergeCell ref="P10:P11"/>
    <mergeCell ref="R10:R11"/>
    <mergeCell ref="T10:T11"/>
    <mergeCell ref="K10:K11"/>
    <mergeCell ref="A1:U1"/>
    <mergeCell ref="D7:U7"/>
    <mergeCell ref="T9:U9"/>
    <mergeCell ref="J9:K9"/>
    <mergeCell ref="P4:U4"/>
    <mergeCell ref="A7:C9"/>
    <mergeCell ref="A2:C2"/>
    <mergeCell ref="L4:N4"/>
    <mergeCell ref="L2:N2"/>
    <mergeCell ref="D2:K2"/>
    <mergeCell ref="D3:K4"/>
    <mergeCell ref="A3:C3"/>
    <mergeCell ref="A4:C4"/>
    <mergeCell ref="D8:M8"/>
    <mergeCell ref="A10:A11"/>
    <mergeCell ref="L9:M9"/>
    <mergeCell ref="L10:L11"/>
    <mergeCell ref="M10:M11"/>
    <mergeCell ref="J10:J11"/>
    <mergeCell ref="E10:E11"/>
    <mergeCell ref="N9:R9"/>
    <mergeCell ref="A5:J5"/>
    <mergeCell ref="K5:U5"/>
    <mergeCell ref="N8:U8"/>
    <mergeCell ref="D9:H9"/>
    <mergeCell ref="D10:D11"/>
    <mergeCell ref="F10:F11"/>
    <mergeCell ref="H10:H11"/>
    <mergeCell ref="G10:G11"/>
    <mergeCell ref="I10:I11"/>
  </mergeCells>
  <conditionalFormatting sqref="U12:U30 K12:K30">
    <cfRule type="cellIs" priority="1" dxfId="2" operator="equal" stopIfTrue="1">
      <formula>"(4) Intolérable"</formula>
    </cfRule>
    <cfRule type="cellIs" priority="2" dxfId="1" operator="equal" stopIfTrue="1">
      <formula>"(2) Permissible"</formula>
    </cfRule>
    <cfRule type="cellIs" priority="3" dxfId="0" operator="equal" stopIfTrue="1">
      <formula>"(3) Inacceptable"</formula>
    </cfRule>
  </conditionalFormatting>
  <dataValidations count="3">
    <dataValidation type="list" allowBlank="1" showInputMessage="1" showErrorMessage="1" sqref="N12:N30 D12:D30">
      <formula1>Gravité</formula1>
    </dataValidation>
    <dataValidation type="list" allowBlank="1" showInputMessage="1" showErrorMessage="1" sqref="R12:R30 H12:H30">
      <formula1>Probabilité</formula1>
    </dataValidation>
    <dataValidation type="list" allowBlank="1" showInputMessage="1" showErrorMessage="1" sqref="P12:P30 F12:F30">
      <formula1>Fréquence</formula1>
    </dataValidation>
  </dataValidations>
  <printOptions horizontalCentered="1" verticalCentered="1"/>
  <pageMargins left="0.3937007874015748" right="0.3937007874015748" top="0.7086614173228347" bottom="0.7086614173228347" header="0.5118110236220472" footer="0.5118110236220472"/>
  <pageSetup horizontalDpi="600" verticalDpi="600" orientation="landscape" paperSize="5" scale="35" r:id="rId1"/>
  <headerFooter alignWithMargins="0">
    <oddFooter>&amp;L&amp;12Version novembre 2018</oddFooter>
  </headerFooter>
  <rowBreaks count="1" manualBreakCount="1">
    <brk id="30" max="20" man="1"/>
  </rowBreaks>
</worksheet>
</file>

<file path=xl/worksheets/sheet2.xml><?xml version="1.0" encoding="utf-8"?>
<worksheet xmlns="http://schemas.openxmlformats.org/spreadsheetml/2006/main" xmlns:r="http://schemas.openxmlformats.org/officeDocument/2006/relationships">
  <dimension ref="A1:C44"/>
  <sheetViews>
    <sheetView zoomScale="90" zoomScaleNormal="90" zoomScalePageLayoutView="0" workbookViewId="0" topLeftCell="A1">
      <selection activeCell="A22" sqref="A22"/>
    </sheetView>
  </sheetViews>
  <sheetFormatPr defaultColWidth="11.421875" defaultRowHeight="12.75"/>
  <cols>
    <col min="1" max="2" width="47.00390625" style="0" customWidth="1"/>
  </cols>
  <sheetData>
    <row r="1" spans="1:2" ht="36" customHeight="1">
      <c r="A1" s="120" t="s">
        <v>77</v>
      </c>
      <c r="B1" s="120"/>
    </row>
    <row r="2" spans="1:2" ht="27" customHeight="1">
      <c r="A2" s="39" t="s">
        <v>111</v>
      </c>
      <c r="B2" s="39" t="s">
        <v>112</v>
      </c>
    </row>
    <row r="3" spans="1:2" ht="18.75">
      <c r="A3" s="40" t="s">
        <v>78</v>
      </c>
      <c r="B3" s="40" t="s">
        <v>94</v>
      </c>
    </row>
    <row r="4" spans="1:2" ht="18.75">
      <c r="A4" s="41" t="s">
        <v>79</v>
      </c>
      <c r="B4" s="41" t="s">
        <v>95</v>
      </c>
    </row>
    <row r="5" spans="1:2" ht="18.75">
      <c r="A5" s="41" t="s">
        <v>97</v>
      </c>
      <c r="B5" s="41" t="s">
        <v>96</v>
      </c>
    </row>
    <row r="6" spans="1:2" ht="18.75">
      <c r="A6" s="41" t="s">
        <v>80</v>
      </c>
      <c r="B6" s="41" t="s">
        <v>98</v>
      </c>
    </row>
    <row r="7" spans="1:2" ht="18.75">
      <c r="A7" s="41" t="s">
        <v>81</v>
      </c>
      <c r="B7" s="41" t="s">
        <v>82</v>
      </c>
    </row>
    <row r="8" spans="1:2" ht="18.75">
      <c r="A8" s="41" t="s">
        <v>82</v>
      </c>
      <c r="B8" s="41"/>
    </row>
    <row r="9" spans="1:2" ht="12.75" customHeight="1">
      <c r="A9" s="42"/>
      <c r="B9" s="42"/>
    </row>
    <row r="10" ht="3" customHeight="1" hidden="1"/>
    <row r="11" ht="6" customHeight="1" hidden="1"/>
    <row r="12" ht="2.25" customHeight="1" hidden="1"/>
    <row r="13" spans="1:2" ht="27" customHeight="1">
      <c r="A13" s="39" t="s">
        <v>113</v>
      </c>
      <c r="B13" s="39" t="s">
        <v>114</v>
      </c>
    </row>
    <row r="14" spans="1:2" ht="18.75">
      <c r="A14" s="40" t="s">
        <v>86</v>
      </c>
      <c r="B14" s="43" t="s">
        <v>99</v>
      </c>
    </row>
    <row r="15" spans="1:2" ht="18.75">
      <c r="A15" s="41" t="s">
        <v>87</v>
      </c>
      <c r="B15" s="44" t="s">
        <v>100</v>
      </c>
    </row>
    <row r="16" spans="1:2" ht="18.75">
      <c r="A16" s="41" t="s">
        <v>82</v>
      </c>
      <c r="B16" s="44" t="s">
        <v>101</v>
      </c>
    </row>
    <row r="17" spans="1:2" ht="18.75">
      <c r="A17" s="41"/>
      <c r="B17" s="44" t="s">
        <v>102</v>
      </c>
    </row>
    <row r="18" spans="1:2" ht="18.75">
      <c r="A18" s="41"/>
      <c r="B18" s="44" t="s">
        <v>82</v>
      </c>
    </row>
    <row r="19" spans="1:2" ht="12.75">
      <c r="A19" s="42"/>
      <c r="B19" s="35"/>
    </row>
    <row r="20" spans="1:2" ht="27" customHeight="1">
      <c r="A20" s="39" t="s">
        <v>115</v>
      </c>
      <c r="B20" s="45" t="s">
        <v>116</v>
      </c>
    </row>
    <row r="21" spans="1:2" ht="18.75">
      <c r="A21" s="41" t="s">
        <v>88</v>
      </c>
      <c r="B21" s="44" t="s">
        <v>91</v>
      </c>
    </row>
    <row r="22" spans="1:2" ht="18.75">
      <c r="A22" s="41" t="s">
        <v>89</v>
      </c>
      <c r="B22" s="44" t="s">
        <v>92</v>
      </c>
    </row>
    <row r="23" spans="1:2" ht="18.75">
      <c r="A23" s="41" t="s">
        <v>90</v>
      </c>
      <c r="B23" s="44" t="s">
        <v>93</v>
      </c>
    </row>
    <row r="24" spans="1:2" ht="18.75">
      <c r="A24" s="41" t="s">
        <v>82</v>
      </c>
      <c r="B24" s="44" t="s">
        <v>82</v>
      </c>
    </row>
    <row r="25" spans="1:2" ht="12.75">
      <c r="A25" s="42"/>
      <c r="B25" s="35"/>
    </row>
    <row r="26" spans="1:2" ht="27" customHeight="1">
      <c r="A26" s="39" t="s">
        <v>117</v>
      </c>
      <c r="B26" s="45" t="s">
        <v>118</v>
      </c>
    </row>
    <row r="27" spans="1:2" ht="18.75">
      <c r="A27" s="41" t="s">
        <v>83</v>
      </c>
      <c r="B27" s="44" t="s">
        <v>103</v>
      </c>
    </row>
    <row r="28" spans="1:2" ht="18.75">
      <c r="A28" s="41" t="s">
        <v>84</v>
      </c>
      <c r="B28" s="44" t="s">
        <v>104</v>
      </c>
    </row>
    <row r="29" spans="1:2" ht="18.75">
      <c r="A29" s="41" t="s">
        <v>119</v>
      </c>
      <c r="B29" s="44" t="s">
        <v>105</v>
      </c>
    </row>
    <row r="30" spans="1:2" ht="18.75">
      <c r="A30" s="41" t="s">
        <v>85</v>
      </c>
      <c r="B30" s="44" t="s">
        <v>106</v>
      </c>
    </row>
    <row r="31" spans="1:2" ht="18.75">
      <c r="A31" s="41" t="s">
        <v>82</v>
      </c>
      <c r="B31" s="44" t="s">
        <v>107</v>
      </c>
    </row>
    <row r="32" spans="1:2" ht="18.75">
      <c r="A32" s="42"/>
      <c r="B32" s="44" t="s">
        <v>82</v>
      </c>
    </row>
    <row r="33" spans="1:2" ht="12.75">
      <c r="A33" s="42"/>
      <c r="B33" s="42"/>
    </row>
    <row r="34" spans="1:2" ht="12.75">
      <c r="A34" s="20"/>
      <c r="B34" s="20"/>
    </row>
    <row r="35" spans="1:3" ht="18" customHeight="1">
      <c r="A35" s="121" t="s">
        <v>108</v>
      </c>
      <c r="B35" s="122"/>
      <c r="C35" s="46"/>
    </row>
    <row r="36" spans="1:3" ht="18" customHeight="1">
      <c r="A36" s="123"/>
      <c r="B36" s="124"/>
      <c r="C36" s="46"/>
    </row>
    <row r="37" spans="1:3" ht="18" customHeight="1">
      <c r="A37" s="118"/>
      <c r="B37" s="119"/>
      <c r="C37" s="46"/>
    </row>
    <row r="38" spans="1:3" ht="18" customHeight="1">
      <c r="A38" s="118"/>
      <c r="B38" s="119"/>
      <c r="C38" s="46"/>
    </row>
    <row r="39" spans="1:3" ht="18" customHeight="1">
      <c r="A39" s="118"/>
      <c r="B39" s="119"/>
      <c r="C39" s="46"/>
    </row>
    <row r="40" spans="1:3" ht="18" customHeight="1">
      <c r="A40" s="118"/>
      <c r="B40" s="119"/>
      <c r="C40" s="46"/>
    </row>
    <row r="41" spans="1:3" ht="18" customHeight="1">
      <c r="A41" s="118"/>
      <c r="B41" s="119"/>
      <c r="C41" s="46"/>
    </row>
    <row r="42" spans="1:3" ht="18" customHeight="1">
      <c r="A42" s="118"/>
      <c r="B42" s="119"/>
      <c r="C42" s="46"/>
    </row>
    <row r="43" spans="1:3" ht="18" customHeight="1">
      <c r="A43" s="118"/>
      <c r="B43" s="119"/>
      <c r="C43" s="46"/>
    </row>
    <row r="44" spans="1:3" ht="18" customHeight="1">
      <c r="A44" s="118"/>
      <c r="B44" s="119"/>
      <c r="C44" s="46"/>
    </row>
  </sheetData>
  <sheetProtection/>
  <mergeCells count="11">
    <mergeCell ref="A43:B43"/>
    <mergeCell ref="A44:B44"/>
    <mergeCell ref="A1:B1"/>
    <mergeCell ref="A35:B35"/>
    <mergeCell ref="A36:B36"/>
    <mergeCell ref="A37:B37"/>
    <mergeCell ref="A38:B38"/>
    <mergeCell ref="A39:B39"/>
    <mergeCell ref="A40:B40"/>
    <mergeCell ref="A41:B41"/>
    <mergeCell ref="A42:B42"/>
  </mergeCells>
  <printOptions/>
  <pageMargins left="0.7" right="0.7" top="0.75" bottom="0.75" header="0.3" footer="0.3"/>
  <pageSetup horizontalDpi="600" verticalDpi="600" orientation="portrait" scale="95" r:id="rId1"/>
</worksheet>
</file>

<file path=xl/worksheets/sheet3.xml><?xml version="1.0" encoding="utf-8"?>
<worksheet xmlns="http://schemas.openxmlformats.org/spreadsheetml/2006/main" xmlns:r="http://schemas.openxmlformats.org/officeDocument/2006/relationships">
  <dimension ref="A1:D25"/>
  <sheetViews>
    <sheetView zoomScale="110" zoomScaleNormal="110" zoomScalePageLayoutView="0" workbookViewId="0" topLeftCell="A10">
      <selection activeCell="D16" sqref="D16"/>
    </sheetView>
  </sheetViews>
  <sheetFormatPr defaultColWidth="11.57421875" defaultRowHeight="12.75"/>
  <cols>
    <col min="1" max="1" width="15.140625" style="1" customWidth="1"/>
    <col min="2" max="2" width="55.57421875" style="1" customWidth="1"/>
    <col min="3" max="3" width="10.140625" style="1" customWidth="1"/>
    <col min="4" max="4" width="36.421875" style="1" customWidth="1"/>
    <col min="5" max="16384" width="11.57421875" style="1" customWidth="1"/>
  </cols>
  <sheetData>
    <row r="1" spans="1:4" ht="36" customHeight="1">
      <c r="A1" s="128" t="s">
        <v>76</v>
      </c>
      <c r="B1" s="128"/>
      <c r="C1" s="128"/>
      <c r="D1" s="128"/>
    </row>
    <row r="2" spans="1:4" ht="30" customHeight="1">
      <c r="A2" s="129" t="s">
        <v>41</v>
      </c>
      <c r="B2" s="129"/>
      <c r="C2" s="129"/>
      <c r="D2" s="129"/>
    </row>
    <row r="3" spans="1:4" ht="18" customHeight="1">
      <c r="A3" s="21" t="s">
        <v>7</v>
      </c>
      <c r="B3" s="22" t="s">
        <v>40</v>
      </c>
      <c r="C3" s="23" t="s">
        <v>8</v>
      </c>
      <c r="D3" s="23" t="s">
        <v>120</v>
      </c>
    </row>
    <row r="4" spans="1:4" ht="42" customHeight="1">
      <c r="A4" s="33" t="s">
        <v>43</v>
      </c>
      <c r="B4" s="36" t="s">
        <v>64</v>
      </c>
      <c r="C4" s="37">
        <v>25</v>
      </c>
      <c r="D4" s="36" t="s">
        <v>65</v>
      </c>
    </row>
    <row r="5" spans="1:4" ht="42" customHeight="1">
      <c r="A5" s="33" t="s">
        <v>9</v>
      </c>
      <c r="B5" s="36" t="s">
        <v>60</v>
      </c>
      <c r="C5" s="37">
        <v>20</v>
      </c>
      <c r="D5" s="36" t="s">
        <v>69</v>
      </c>
    </row>
    <row r="6" spans="1:4" ht="42" customHeight="1">
      <c r="A6" s="33" t="s">
        <v>10</v>
      </c>
      <c r="B6" s="36" t="s">
        <v>63</v>
      </c>
      <c r="C6" s="37">
        <v>15</v>
      </c>
      <c r="D6" s="36" t="s">
        <v>68</v>
      </c>
    </row>
    <row r="7" spans="1:4" ht="42" customHeight="1">
      <c r="A7" s="33" t="s">
        <v>11</v>
      </c>
      <c r="B7" s="36" t="s">
        <v>62</v>
      </c>
      <c r="C7" s="37">
        <v>10</v>
      </c>
      <c r="D7" s="36" t="s">
        <v>67</v>
      </c>
    </row>
    <row r="8" spans="1:4" ht="42" customHeight="1">
      <c r="A8" s="33" t="s">
        <v>12</v>
      </c>
      <c r="B8" s="36" t="s">
        <v>61</v>
      </c>
      <c r="C8" s="37">
        <v>5</v>
      </c>
      <c r="D8" s="36" t="s">
        <v>66</v>
      </c>
    </row>
    <row r="9" spans="1:3" ht="12.75">
      <c r="A9" s="24"/>
      <c r="B9" s="25"/>
      <c r="C9" s="26"/>
    </row>
    <row r="10" spans="1:3" ht="30" customHeight="1">
      <c r="A10" s="127" t="s">
        <v>166</v>
      </c>
      <c r="B10" s="127"/>
      <c r="C10" s="127"/>
    </row>
    <row r="11" spans="1:3" ht="18" customHeight="1">
      <c r="A11" s="21" t="s">
        <v>7</v>
      </c>
      <c r="B11" s="22" t="s">
        <v>40</v>
      </c>
      <c r="C11" s="23" t="s">
        <v>8</v>
      </c>
    </row>
    <row r="12" spans="1:3" ht="27" customHeight="1">
      <c r="A12" s="33" t="s">
        <v>20</v>
      </c>
      <c r="B12" s="38" t="s">
        <v>21</v>
      </c>
      <c r="C12" s="37">
        <v>5</v>
      </c>
    </row>
    <row r="13" spans="1:3" ht="27" customHeight="1">
      <c r="A13" s="33" t="s">
        <v>22</v>
      </c>
      <c r="B13" s="38" t="s">
        <v>23</v>
      </c>
      <c r="C13" s="37">
        <v>4</v>
      </c>
    </row>
    <row r="14" spans="1:3" ht="27" customHeight="1">
      <c r="A14" s="33" t="s">
        <v>24</v>
      </c>
      <c r="B14" s="36" t="s">
        <v>25</v>
      </c>
      <c r="C14" s="37">
        <v>3</v>
      </c>
    </row>
    <row r="15" spans="1:3" ht="27" customHeight="1">
      <c r="A15" s="33" t="s">
        <v>26</v>
      </c>
      <c r="B15" s="38" t="s">
        <v>27</v>
      </c>
      <c r="C15" s="37">
        <v>2</v>
      </c>
    </row>
    <row r="16" spans="1:3" ht="27" customHeight="1">
      <c r="A16" s="33" t="s">
        <v>28</v>
      </c>
      <c r="B16" s="36" t="s">
        <v>29</v>
      </c>
      <c r="C16" s="37">
        <v>1</v>
      </c>
    </row>
    <row r="17" spans="1:3" ht="12.75">
      <c r="A17" s="20"/>
      <c r="B17" s="20"/>
      <c r="C17" s="20"/>
    </row>
    <row r="18" spans="1:3" ht="30" customHeight="1">
      <c r="A18" s="125" t="s">
        <v>42</v>
      </c>
      <c r="B18" s="126"/>
      <c r="C18" s="126"/>
    </row>
    <row r="19" spans="1:3" ht="12.75">
      <c r="A19" s="21" t="s">
        <v>7</v>
      </c>
      <c r="B19" s="22" t="s">
        <v>40</v>
      </c>
      <c r="C19" s="23" t="s">
        <v>8</v>
      </c>
    </row>
    <row r="20" spans="1:3" ht="27.75" customHeight="1">
      <c r="A20" s="33" t="s">
        <v>13</v>
      </c>
      <c r="B20" s="38" t="s">
        <v>14</v>
      </c>
      <c r="C20" s="37">
        <v>10</v>
      </c>
    </row>
    <row r="21" spans="1:3" ht="27.75" customHeight="1">
      <c r="A21" s="33" t="s">
        <v>15</v>
      </c>
      <c r="B21" s="36" t="s">
        <v>73</v>
      </c>
      <c r="C21" s="37">
        <v>8</v>
      </c>
    </row>
    <row r="22" spans="1:3" ht="27.75" customHeight="1">
      <c r="A22" s="33" t="s">
        <v>16</v>
      </c>
      <c r="B22" s="36" t="s">
        <v>72</v>
      </c>
      <c r="C22" s="37">
        <v>4</v>
      </c>
    </row>
    <row r="23" spans="1:3" ht="42" customHeight="1">
      <c r="A23" s="33" t="s">
        <v>17</v>
      </c>
      <c r="B23" s="36" t="s">
        <v>74</v>
      </c>
      <c r="C23" s="37">
        <v>2</v>
      </c>
    </row>
    <row r="24" spans="1:3" ht="27.75" customHeight="1">
      <c r="A24" s="33" t="s">
        <v>18</v>
      </c>
      <c r="B24" s="38" t="s">
        <v>19</v>
      </c>
      <c r="C24" s="37">
        <v>1</v>
      </c>
    </row>
    <row r="25" spans="1:3" ht="12.75">
      <c r="A25" s="19"/>
      <c r="B25" s="20"/>
      <c r="C25" s="20"/>
    </row>
  </sheetData>
  <sheetProtection/>
  <mergeCells count="4">
    <mergeCell ref="A18:C18"/>
    <mergeCell ref="A10:C10"/>
    <mergeCell ref="A1:D1"/>
    <mergeCell ref="A2:D2"/>
  </mergeCells>
  <printOptions/>
  <pageMargins left="0.787401575" right="0.787401575" top="0.984251969" bottom="0.984251969" header="0.4921259845" footer="0.4921259845"/>
  <pageSetup horizontalDpi="600" verticalDpi="600" orientation="portrait" scale="76" r:id="rId1"/>
</worksheet>
</file>

<file path=xl/worksheets/sheet4.xml><?xml version="1.0" encoding="utf-8"?>
<worksheet xmlns="http://schemas.openxmlformats.org/spreadsheetml/2006/main" xmlns:r="http://schemas.openxmlformats.org/officeDocument/2006/relationships">
  <dimension ref="A1:E9"/>
  <sheetViews>
    <sheetView zoomScale="70" zoomScaleNormal="70" zoomScalePageLayoutView="0" workbookViewId="0" topLeftCell="A1">
      <selection activeCell="D14" sqref="D14"/>
    </sheetView>
  </sheetViews>
  <sheetFormatPr defaultColWidth="11.57421875" defaultRowHeight="12.75"/>
  <cols>
    <col min="1" max="1" width="16.00390625" style="1" customWidth="1"/>
    <col min="2" max="2" width="24.57421875" style="1" customWidth="1"/>
    <col min="3" max="3" width="42.00390625" style="1" customWidth="1"/>
    <col min="4" max="4" width="21.8515625" style="1" customWidth="1"/>
    <col min="5" max="16384" width="11.57421875" style="1" customWidth="1"/>
  </cols>
  <sheetData>
    <row r="1" spans="1:5" ht="36" customHeight="1" thickBot="1">
      <c r="A1" s="128" t="s">
        <v>59</v>
      </c>
      <c r="B1" s="128"/>
      <c r="C1" s="128"/>
      <c r="D1" s="128"/>
      <c r="E1" s="7"/>
    </row>
    <row r="2" spans="1:5" ht="18" customHeight="1">
      <c r="A2" s="132" t="s">
        <v>31</v>
      </c>
      <c r="B2" s="133"/>
      <c r="C2" s="134" t="s">
        <v>4</v>
      </c>
      <c r="D2" s="130" t="s">
        <v>33</v>
      </c>
      <c r="E2" s="18"/>
    </row>
    <row r="3" spans="1:5" ht="18" customHeight="1" thickBot="1">
      <c r="A3" s="17" t="s">
        <v>30</v>
      </c>
      <c r="B3" s="6" t="s">
        <v>32</v>
      </c>
      <c r="C3" s="135"/>
      <c r="D3" s="131"/>
      <c r="E3" s="18"/>
    </row>
    <row r="4" spans="1:4" ht="90.75" customHeight="1" thickBot="1">
      <c r="A4" s="15" t="s">
        <v>54</v>
      </c>
      <c r="B4" s="16" t="s">
        <v>47</v>
      </c>
      <c r="C4" s="9" t="s">
        <v>121</v>
      </c>
      <c r="D4" s="10" t="s">
        <v>46</v>
      </c>
    </row>
    <row r="5" spans="1:4" ht="78" customHeight="1" thickBot="1">
      <c r="A5" s="28" t="s">
        <v>55</v>
      </c>
      <c r="B5" s="27" t="s">
        <v>48</v>
      </c>
      <c r="C5" s="11" t="s">
        <v>35</v>
      </c>
      <c r="D5" s="12" t="s">
        <v>45</v>
      </c>
    </row>
    <row r="6" spans="1:4" ht="78" customHeight="1" thickBot="1">
      <c r="A6" s="13" t="s">
        <v>56</v>
      </c>
      <c r="B6" s="14" t="s">
        <v>49</v>
      </c>
      <c r="C6" s="11" t="s">
        <v>34</v>
      </c>
      <c r="D6" s="12" t="s">
        <v>44</v>
      </c>
    </row>
    <row r="7" spans="1:4" ht="78" customHeight="1" thickBot="1">
      <c r="A7" s="29" t="s">
        <v>58</v>
      </c>
      <c r="B7" s="30" t="s">
        <v>50</v>
      </c>
      <c r="C7" s="11" t="s">
        <v>122</v>
      </c>
      <c r="D7" s="12" t="s">
        <v>53</v>
      </c>
    </row>
    <row r="8" spans="1:4" ht="78" customHeight="1" thickBot="1">
      <c r="A8" s="31" t="s">
        <v>57</v>
      </c>
      <c r="B8" s="32" t="s">
        <v>51</v>
      </c>
      <c r="C8" s="11" t="s">
        <v>123</v>
      </c>
      <c r="D8" s="12" t="s">
        <v>52</v>
      </c>
    </row>
    <row r="9" spans="1:4" ht="12.75">
      <c r="A9" s="8"/>
      <c r="B9" s="8"/>
      <c r="C9" s="8"/>
      <c r="D9" s="8"/>
    </row>
  </sheetData>
  <sheetProtection/>
  <mergeCells count="4">
    <mergeCell ref="D2:D3"/>
    <mergeCell ref="A2:B2"/>
    <mergeCell ref="C2:C3"/>
    <mergeCell ref="A1:D1"/>
  </mergeCells>
  <printOptions/>
  <pageMargins left="0.787401575" right="0.787401575" top="0.984251969" bottom="0.984251969" header="0.4921259845" footer="0.4921259845"/>
  <pageSetup horizontalDpi="600" verticalDpi="600" orientation="portrait"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Ville de Montréal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Grille d'analyse de risques</dc:title>
  <dc:subject/>
  <dc:creator>Louise Neveu</dc:creator>
  <cp:keywords/>
  <dc:description/>
  <cp:lastModifiedBy>Fadela GAMANE</cp:lastModifiedBy>
  <cp:lastPrinted>2018-06-13T02:48:04Z</cp:lastPrinted>
  <dcterms:created xsi:type="dcterms:W3CDTF">2008-01-23T13:51:10Z</dcterms:created>
  <dcterms:modified xsi:type="dcterms:W3CDTF">2018-11-22T15:29:46Z</dcterms:modified>
  <cp:category/>
  <cp:version/>
  <cp:contentType/>
  <cp:contentStatus/>
</cp:coreProperties>
</file>