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1'!$A$1:$U$19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<sst xmlns="http://schemas.openxmlformats.org/spreadsheetml/2006/main" count="198" uniqueCount="175">
  <si>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</si>
  <si>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</si>
  <si>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</si>
  <si>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</si>
  <si>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</si>
  <si>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</si>
  <si>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</si>
  <si>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</si>
  <si>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</si>
  <si>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</si>
  <si>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</si>
  <si>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</si>
  <si>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</si>
  <si>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</si>
  <si>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</si>
  <si>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</si>
  <si>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</si>
  <si>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</si>
  <si>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</si>
  <si>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</si>
  <si>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</si>
  <si>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</si>
  <si>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</si>
  <si>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</si>
  <si>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</si>
  <si>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</si>
  <si>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</si>
  <si>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</si>
  <si>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</si>
  <si>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</si>
  <si>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</si>
  <si>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</si>
  <si>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</si>
  <si>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</si>
  <si>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</si>
  <si>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</si>
  <si>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</si>
  <si>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</si>
  <si>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</si>
  <si>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</si>
  <si>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</si>
  <si>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</si>
  <si>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</si>
  <si>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</si>
  <si>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</si>
  <si>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</si>
  <si>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</si>
  <si>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</si>
  <si>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</si>
  <si>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</si>
  <si>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</si>
  <si>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</si>
  <si>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</si>
  <si>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</si>
  <si>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</si>
  <si>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</si>
  <si>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</si>
  <si>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</si>
  <si>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</si>
  <si>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</si>
  <si>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</si>
  <si>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</si>
  <si>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</si>
  <si>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</si>
  <si>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</si>
  <si>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</si>
  <si>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</si>
  <si>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</si>
  <si>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</si>
  <si>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</si>
  <si>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</si>
  <si>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</si>
  <si>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</si>
  <si>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</si>
  <si>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</si>
  <si>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</si>
  <si>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</si>
  <si>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</si>
  <si>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</si>
  <si>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</si>
  <si>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</si>
  <si>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</si>
  <si>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</si>
  <si>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</si>
  <si>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</si>
  <si>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</si>
  <si>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</si>
  <si>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</si>
  <si>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</si>
  <si>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</si>
  <si>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</si>
  <si>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</si>
  <si>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</si>
  <si>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</si>
  <si>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</si>
  <si>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</si>
  <si>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</si>
  <si>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</si>
  <si>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</si>
  <si>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</si>
  <si>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</si>
  <si>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</si>
  <si>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</si>
  <si>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</si>
  <si>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</si>
  <si>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</si>
  <si>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</si>
  <si>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</si>
  <si>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</si>
  <si>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</si>
  <si>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</si>
  <si>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</si>
  <si>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</si>
  <si>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</si>
  <si>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</si>
  <si>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</si>
  <si>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</si>
  <si>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</si>
  <si>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</si>
  <si>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</si>
  <si>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</si>
  <si>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</si>
  <si>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</si>
  <si>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</si>
  <si>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</si>
  <si>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</si>
  <si>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</si>
  <si>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</si>
  <si>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</si>
  <si>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</si>
  <si>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</si>
  <si>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</si>
  <si>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>Pose de l'étançonnement</t>
  </si>
  <si>
    <t>Arr./Serv. : Plateau Mont-Royal</t>
  </si>
  <si>
    <t>Direction : Développement du territoire et des travaux publics</t>
  </si>
  <si>
    <t>Complété par : Lizette Larouche</t>
  </si>
  <si>
    <t>UADM : Travaux publics (aqueduc et réfection routière)</t>
  </si>
  <si>
    <t>Activité : Travaux de creusement, tranchées et excavations</t>
  </si>
  <si>
    <t>Participants : Mathieu Nadeau, Marc-André Roy, Jean Désy, Sébastien Larochelle, Lizette Larouche</t>
  </si>
  <si>
    <r>
      <t>Approuvé par :</t>
    </r>
    <r>
      <rPr>
        <sz val="24"/>
        <rFont val="Calibri"/>
        <family val="2"/>
      </rPr>
      <t xml:space="preserve"> Marc-André Roy</t>
    </r>
  </si>
  <si>
    <r>
      <t>Date :</t>
    </r>
    <r>
      <rPr>
        <sz val="24"/>
        <rFont val="Calibri"/>
        <family val="2"/>
      </rPr>
      <t xml:space="preserve"> 6 septembre 2018</t>
    </r>
  </si>
  <si>
    <t>Travail dans la coupe</t>
  </si>
  <si>
    <t>Pose des plaques d'acier</t>
  </si>
  <si>
    <t>Environnement</t>
  </si>
  <si>
    <t>Creusement</t>
  </si>
  <si>
    <t>Empierrement (remblayage)</t>
  </si>
  <si>
    <t>Danger mécanique:                                          Frappé par machinerie ou camion en mouvement</t>
  </si>
  <si>
    <t>Danger chimique:                                          Explosion de gaz ou d'une conduite d'eau</t>
  </si>
  <si>
    <t>Danger physique:                                        Exposition au bruit (utilisation d'appareils ou d'outils bruyant tel que: compresseur, pompe, découpeuse à disque)</t>
  </si>
  <si>
    <t>Danger physique:                                              Projection d'éclats provenant de la rétrocaveuse</t>
  </si>
  <si>
    <t>Danger physique:                                              Chutes (sol encombré ou glissant)</t>
  </si>
  <si>
    <t>Danger physique:                                            Chutes en hauteur dans la coupe</t>
  </si>
  <si>
    <t>Danger physique :                                                 Chute d'une masse surplombante (ex: caisson, borne-fontaine lors du déplacement de ceux-ci pour les installer ou désinstaller dans la coupe)</t>
  </si>
  <si>
    <t>Danger électrique:                                            Aérien et dans la tranchée</t>
  </si>
  <si>
    <t>Danger physique:                                   Éboulement des parois (pas d'étançonnement, mauvais étançonnement ou mal installé, véhicule circulant ou stationné à moins de 3 mètres, déblais et matériaux à moins de 1, 2 mètres de la tranchée)</t>
  </si>
  <si>
    <t xml:space="preserve">Danger physique:                                                Chute et trébuchement (sol mouillé ou obstacle) </t>
  </si>
  <si>
    <t>Danger physique:                                                Chute en hauteur en descendant ou montant dans l'échelle</t>
  </si>
  <si>
    <r>
      <t>Danger chimique:                                                  gaz d'échappement (CO) de la découpeuse à disque ou autres gaz (CO</t>
    </r>
    <r>
      <rPr>
        <sz val="18"/>
        <rFont val="Arial"/>
        <family val="2"/>
      </rPr>
      <t xml:space="preserve">², </t>
    </r>
    <r>
      <rPr>
        <sz val="18"/>
        <rFont val="Calibri"/>
        <family val="2"/>
      </rPr>
      <t>H²S)</t>
    </r>
  </si>
  <si>
    <t>Danger physique:                                              Utilisation de la découpeuse à disque (outil coupant)</t>
  </si>
  <si>
    <t>Danger physique:                                        Vibrations mains/bras de la découpeuse</t>
  </si>
  <si>
    <t>Danger électrique:                                   Électrisation ou électrocution lors de l'utilisation d'une génératrice</t>
  </si>
  <si>
    <t>Danger physique:                                              Chute du camion grue (hiab) par le travailleur lorsqu'il doit mettre et défaire la pince</t>
  </si>
  <si>
    <t>Danger physique:                                                Écrasement en raison de la chute des plaques d'acier</t>
  </si>
  <si>
    <t>Danger chimique:                                  Émanations de CO (moteur à 4 temps de la plaque vibrante manuelle)</t>
  </si>
  <si>
    <t xml:space="preserve">Danger physique:                                              Utilisation d'un outil vibrant (plaque vibrante) </t>
  </si>
  <si>
    <t>Danger ergonomique:                                                   efforts importants (pousser la plaque vibrante )</t>
  </si>
  <si>
    <t>Danger physique:                                                  Chute d'une masse surplombante (plaque vibrante de +/- 300 livres)</t>
  </si>
  <si>
    <t>Danger mécanique:                                        Frappé par véhicule ou vélo</t>
  </si>
  <si>
    <t>Danger thermique:                                        Froid et humidité</t>
  </si>
  <si>
    <r>
      <t>Danger thermique:                                               Chaleur de 30</t>
    </r>
    <r>
      <rPr>
        <sz val="18"/>
        <rFont val="Symbol"/>
        <family val="1"/>
      </rPr>
      <t>°</t>
    </r>
    <r>
      <rPr>
        <sz val="18"/>
        <rFont val="Calibri"/>
        <family val="2"/>
      </rPr>
      <t>C et plus</t>
    </r>
  </si>
  <si>
    <t>Danger thermique:                                             Journée très ensoleillée</t>
  </si>
  <si>
    <t>Danger physique:                                               Chute et trébuchement (sur la rue, autour du trou)</t>
  </si>
  <si>
    <t>Danger électrique:                                         Présence d'un réseau sous-terrain d'électricité (possibilité d'entrer en contact avec les conducteur électrique sous tension)</t>
  </si>
  <si>
    <t>Opération/équipement/procédé : Rétrocaveuse, camion grue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</si>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</sst>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8"/>
      <name val="Arial"/>
      <family val="2"/>
    </font>
    <font>
      <sz val="1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15" fontId="18" fillId="0" borderId="26" xfId="0" applyNumberFormat="1" applyFont="1" applyBorder="1" applyAlignment="1">
      <alignment horizontal="left" vertical="center" wrapText="1"/>
    </xf>
    <xf numFmtId="15" fontId="18" fillId="0" borderId="27" xfId="0" applyNumberFormat="1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43" borderId="28" xfId="0" applyFont="1" applyFill="1" applyBorder="1" applyAlignment="1">
      <alignment horizontal="center" vertical="center" wrapText="1"/>
    </xf>
    <xf numFmtId="0" fontId="17" fillId="43" borderId="2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6" fillId="39" borderId="23" xfId="0" applyFont="1" applyFill="1" applyBorder="1" applyAlignment="1">
      <alignment horizontal="center" vertical="center" textRotation="90" wrapText="1"/>
    </xf>
    <xf numFmtId="0" fontId="16" fillId="39" borderId="19" xfId="0" applyFont="1" applyFill="1" applyBorder="1" applyAlignment="1">
      <alignment horizontal="center" vertical="center" textRotation="90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15" fontId="18" fillId="0" borderId="15" xfId="0" applyNumberFormat="1" applyFont="1" applyBorder="1" applyAlignment="1">
      <alignment horizontal="left" vertical="center"/>
    </xf>
    <xf numFmtId="0" fontId="17" fillId="44" borderId="32" xfId="0" applyFont="1" applyFill="1" applyBorder="1" applyAlignment="1">
      <alignment horizontal="center" vertical="center"/>
    </xf>
    <xf numFmtId="0" fontId="17" fillId="44" borderId="16" xfId="0" applyFont="1" applyFill="1" applyBorder="1" applyAlignment="1">
      <alignment horizontal="center" vertical="center"/>
    </xf>
    <xf numFmtId="0" fontId="17" fillId="44" borderId="21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27" fillId="0" borderId="29" xfId="0" applyFont="1" applyBorder="1" applyAlignment="1">
      <alignment/>
    </xf>
    <xf numFmtId="0" fontId="17" fillId="41" borderId="32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15" fontId="18" fillId="0" borderId="32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32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16" fillId="39" borderId="23" xfId="0" applyFont="1" applyFill="1" applyBorder="1" applyAlignment="1">
      <alignment horizontal="left" vertical="center" textRotation="90" wrapText="1"/>
    </xf>
    <xf numFmtId="0" fontId="16" fillId="39" borderId="19" xfId="0" applyFont="1" applyFill="1" applyBorder="1" applyAlignment="1">
      <alignment horizontal="left" vertical="center" textRotation="90" wrapText="1"/>
    </xf>
    <xf numFmtId="15" fontId="18" fillId="0" borderId="15" xfId="0" applyNumberFormat="1" applyFont="1" applyBorder="1" applyAlignment="1">
      <alignment horizontal="left" vertical="center" wrapText="1"/>
    </xf>
    <xf numFmtId="15" fontId="19" fillId="36" borderId="26" xfId="0" applyNumberFormat="1" applyFont="1" applyFill="1" applyBorder="1" applyAlignment="1">
      <alignment horizontal="center" vertical="center"/>
    </xf>
    <xf numFmtId="15" fontId="19" fillId="36" borderId="27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3" xfId="0" applyNumberFormat="1" applyFont="1" applyFill="1" applyBorder="1" applyAlignment="1">
      <alignment horizontal="center" vertical="center"/>
    </xf>
    <xf numFmtId="15" fontId="19" fillId="36" borderId="34" xfId="0" applyNumberFormat="1" applyFont="1" applyFill="1" applyBorder="1" applyAlignment="1">
      <alignment horizontal="center" vertical="center"/>
    </xf>
    <xf numFmtId="15" fontId="19" fillId="36" borderId="3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3" fillId="45" borderId="31" xfId="0" applyFont="1" applyFill="1" applyBorder="1" applyAlignment="1">
      <alignment horizontal="left" vertical="center"/>
    </xf>
    <xf numFmtId="0" fontId="28" fillId="37" borderId="32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46" borderId="28" xfId="0" applyFont="1" applyFill="1" applyBorder="1" applyAlignment="1">
      <alignment horizontal="center" vertical="center" wrapText="1"/>
    </xf>
    <xf numFmtId="0" fontId="24" fillId="46" borderId="28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9" fillId="45" borderId="31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80" zoomScaleNormal="80" zoomScaleSheetLayoutView="50" workbookViewId="0" topLeftCell="A1">
      <selection activeCell="A7" sqref="A7:C9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28.5" customHeight="1">
      <c r="A1" s="115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51" customHeight="1">
      <c r="A2" s="102" t="s">
        <v>133</v>
      </c>
      <c r="B2" s="102"/>
      <c r="C2" s="112"/>
      <c r="D2" s="113" t="s">
        <v>134</v>
      </c>
      <c r="E2" s="114"/>
      <c r="F2" s="114"/>
      <c r="G2" s="114"/>
      <c r="H2" s="114"/>
      <c r="I2" s="114"/>
      <c r="J2" s="114"/>
      <c r="K2" s="114"/>
      <c r="L2" s="95" t="s">
        <v>135</v>
      </c>
      <c r="M2" s="95"/>
      <c r="N2" s="96"/>
      <c r="O2" s="42"/>
      <c r="P2" s="102" t="s">
        <v>140</v>
      </c>
      <c r="Q2" s="102"/>
      <c r="R2" s="102"/>
      <c r="S2" s="102"/>
      <c r="T2" s="102"/>
      <c r="U2" s="102"/>
    </row>
    <row r="3" spans="1:21" ht="30.75" customHeight="1">
      <c r="A3" s="83" t="s">
        <v>136</v>
      </c>
      <c r="B3" s="83"/>
      <c r="C3" s="83"/>
      <c r="D3" s="79" t="s">
        <v>138</v>
      </c>
      <c r="E3" s="80"/>
      <c r="F3" s="80"/>
      <c r="G3" s="80"/>
      <c r="H3" s="80"/>
      <c r="I3" s="80"/>
      <c r="J3" s="80"/>
      <c r="K3" s="80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ht="60.75" customHeight="1">
      <c r="A4" s="83" t="s">
        <v>137</v>
      </c>
      <c r="B4" s="83"/>
      <c r="C4" s="83"/>
      <c r="D4" s="81"/>
      <c r="E4" s="82"/>
      <c r="F4" s="82"/>
      <c r="G4" s="82"/>
      <c r="H4" s="82"/>
      <c r="I4" s="82"/>
      <c r="J4" s="82"/>
      <c r="K4" s="82"/>
      <c r="L4" s="94" t="s">
        <v>139</v>
      </c>
      <c r="M4" s="95"/>
      <c r="N4" s="96"/>
      <c r="O4" s="42"/>
      <c r="P4" s="102" t="s">
        <v>124</v>
      </c>
      <c r="Q4" s="102"/>
      <c r="R4" s="102"/>
      <c r="S4" s="102"/>
      <c r="T4" s="102"/>
      <c r="U4" s="102"/>
    </row>
    <row r="5" spans="1:21" ht="42.75" customHeight="1">
      <c r="A5" s="94" t="s">
        <v>173</v>
      </c>
      <c r="B5" s="95"/>
      <c r="C5" s="95"/>
      <c r="D5" s="95"/>
      <c r="E5" s="95"/>
      <c r="F5" s="95"/>
      <c r="G5" s="95"/>
      <c r="H5" s="95"/>
      <c r="I5" s="95"/>
      <c r="J5" s="96"/>
      <c r="K5" s="97"/>
      <c r="L5" s="98"/>
      <c r="M5" s="98"/>
      <c r="N5" s="98"/>
      <c r="O5" s="98"/>
      <c r="P5" s="98"/>
      <c r="Q5" s="98"/>
      <c r="R5" s="98"/>
      <c r="S5" s="98"/>
      <c r="T5" s="98"/>
      <c r="U5" s="99"/>
    </row>
    <row r="6" spans="1:21" ht="19.5" customHeight="1">
      <c r="A6" s="68"/>
      <c r="B6" s="69"/>
      <c r="C6" s="69"/>
      <c r="D6" s="65"/>
      <c r="E6" s="65"/>
      <c r="F6" s="65"/>
      <c r="G6" s="65"/>
      <c r="H6" s="65"/>
      <c r="I6" s="65"/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</row>
    <row r="7" spans="1:21" ht="21" customHeight="1">
      <c r="A7" s="103" t="s">
        <v>0</v>
      </c>
      <c r="B7" s="104"/>
      <c r="C7" s="105"/>
      <c r="D7" s="116" t="s">
        <v>75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</row>
    <row r="8" spans="1:21" ht="36.75" customHeight="1">
      <c r="A8" s="106"/>
      <c r="B8" s="107"/>
      <c r="C8" s="108"/>
      <c r="D8" s="84" t="s">
        <v>5</v>
      </c>
      <c r="E8" s="85"/>
      <c r="F8" s="85"/>
      <c r="G8" s="85"/>
      <c r="H8" s="85"/>
      <c r="I8" s="85"/>
      <c r="J8" s="85"/>
      <c r="K8" s="85"/>
      <c r="L8" s="85"/>
      <c r="M8" s="86"/>
      <c r="N8" s="91" t="s">
        <v>6</v>
      </c>
      <c r="O8" s="92"/>
      <c r="P8" s="92"/>
      <c r="Q8" s="92"/>
      <c r="R8" s="92"/>
      <c r="S8" s="92"/>
      <c r="T8" s="92"/>
      <c r="U8" s="93"/>
    </row>
    <row r="9" spans="1:21" ht="40.5" customHeight="1" thickBot="1">
      <c r="A9" s="109"/>
      <c r="B9" s="110"/>
      <c r="C9" s="111"/>
      <c r="D9" s="87" t="s">
        <v>125</v>
      </c>
      <c r="E9" s="88"/>
      <c r="F9" s="89"/>
      <c r="G9" s="89"/>
      <c r="H9" s="90"/>
      <c r="I9" s="45"/>
      <c r="J9" s="120" t="s">
        <v>126</v>
      </c>
      <c r="K9" s="121"/>
      <c r="L9" s="72" t="s">
        <v>127</v>
      </c>
      <c r="M9" s="73"/>
      <c r="N9" s="87" t="s">
        <v>125</v>
      </c>
      <c r="O9" s="88"/>
      <c r="P9" s="89"/>
      <c r="Q9" s="89"/>
      <c r="R9" s="90"/>
      <c r="S9" s="45"/>
      <c r="T9" s="119" t="s">
        <v>128</v>
      </c>
      <c r="U9" s="90"/>
    </row>
    <row r="10" spans="1:21" ht="42" customHeight="1" thickBot="1">
      <c r="A10" s="70" t="s">
        <v>129</v>
      </c>
      <c r="B10" s="122" t="s">
        <v>110</v>
      </c>
      <c r="C10" s="123"/>
      <c r="D10" s="77" t="s">
        <v>1</v>
      </c>
      <c r="E10" s="77" t="s">
        <v>37</v>
      </c>
      <c r="F10" s="77" t="s">
        <v>3</v>
      </c>
      <c r="G10" s="77" t="s">
        <v>38</v>
      </c>
      <c r="H10" s="77" t="s">
        <v>2</v>
      </c>
      <c r="I10" s="77" t="s">
        <v>39</v>
      </c>
      <c r="J10" s="77" t="s">
        <v>36</v>
      </c>
      <c r="K10" s="77" t="s">
        <v>70</v>
      </c>
      <c r="L10" s="77" t="s">
        <v>4</v>
      </c>
      <c r="M10" s="100" t="s">
        <v>71</v>
      </c>
      <c r="N10" s="77" t="s">
        <v>1</v>
      </c>
      <c r="O10" s="46" t="s">
        <v>37</v>
      </c>
      <c r="P10" s="77" t="s">
        <v>3</v>
      </c>
      <c r="Q10" s="46" t="s">
        <v>38</v>
      </c>
      <c r="R10" s="77" t="s">
        <v>2</v>
      </c>
      <c r="S10" s="46" t="s">
        <v>39</v>
      </c>
      <c r="T10" s="77" t="s">
        <v>36</v>
      </c>
      <c r="U10" s="77" t="s">
        <v>70</v>
      </c>
    </row>
    <row r="11" spans="1:21" ht="94.5" customHeight="1">
      <c r="A11" s="71"/>
      <c r="B11" s="53" t="s">
        <v>131</v>
      </c>
      <c r="C11" s="54" t="s">
        <v>130</v>
      </c>
      <c r="D11" s="78"/>
      <c r="E11" s="78"/>
      <c r="F11" s="78"/>
      <c r="G11" s="78"/>
      <c r="H11" s="78"/>
      <c r="I11" s="78"/>
      <c r="J11" s="78"/>
      <c r="K11" s="78"/>
      <c r="L11" s="78"/>
      <c r="M11" s="101"/>
      <c r="N11" s="78"/>
      <c r="O11" s="52"/>
      <c r="P11" s="78"/>
      <c r="Q11" s="52"/>
      <c r="R11" s="78"/>
      <c r="S11" s="52"/>
      <c r="T11" s="78"/>
      <c r="U11" s="78"/>
    </row>
    <row r="12" spans="1:21" ht="75.75" customHeight="1">
      <c r="A12" s="75" t="s">
        <v>144</v>
      </c>
      <c r="B12" s="57" t="s">
        <v>146</v>
      </c>
      <c r="C12" s="50"/>
      <c r="D12" s="48"/>
      <c r="E12" s="48" t="e">
        <f>VLOOKUP(D12,'Annexe 3'!A:C,3,FALSE)</f>
        <v>#N/A</v>
      </c>
      <c r="F12" s="49"/>
      <c r="G12" s="49" t="e">
        <f>VLOOKUP(F12,'Annexe 3'!A:C,3,FALSE)</f>
        <v>#N/A</v>
      </c>
      <c r="H12" s="49"/>
      <c r="I12" s="49" t="e">
        <f>VLOOKUP(H12,'Annexe 3'!A:C,3,FALSE)</f>
        <v>#N/A</v>
      </c>
      <c r="J12" s="51" t="e">
        <f>E12*G12*I12</f>
        <v>#N/A</v>
      </c>
      <c r="K12" s="51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49"/>
      <c r="M12" s="49"/>
      <c r="N12" s="48"/>
      <c r="O12" s="48" t="e">
        <f>VLOOKUP(N12,'Annexe 3'!A:C,3,FALSE)</f>
        <v>#N/A</v>
      </c>
      <c r="P12" s="49"/>
      <c r="Q12" s="49" t="e">
        <f>VLOOKUP(P12,'Annexe 3'!A:C,3,FALSE)</f>
        <v>#N/A</v>
      </c>
      <c r="R12" s="49"/>
      <c r="S12" s="49" t="e">
        <f>VLOOKUP(R12,'Annexe 3'!A:C,3,FALSE)</f>
        <v>#N/A</v>
      </c>
      <c r="T12" s="51" t="e">
        <f>O12*Q12*S12</f>
        <v>#N/A</v>
      </c>
      <c r="U12" s="51" t="e">
        <f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52.5" customHeight="1">
      <c r="A13" s="75"/>
      <c r="B13" s="57" t="s">
        <v>147</v>
      </c>
      <c r="C13" s="50"/>
      <c r="D13" s="48"/>
      <c r="E13" s="48" t="e">
        <f>VLOOKUP(D13,'Annexe 3'!A:C,3,FALSE)</f>
        <v>#N/A</v>
      </c>
      <c r="F13" s="49"/>
      <c r="G13" s="49" t="e">
        <f>VLOOKUP(F13,'Annexe 3'!A:C,3,FALSE)</f>
        <v>#N/A</v>
      </c>
      <c r="H13" s="49"/>
      <c r="I13" s="49" t="e">
        <f>VLOOKUP(H13,'Annexe 3'!A:C,3,FALSE)</f>
        <v>#N/A</v>
      </c>
      <c r="J13" s="51" t="e">
        <f>E13*G13*I13</f>
        <v>#N/A</v>
      </c>
      <c r="K13" s="51" t="e">
        <f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49"/>
      <c r="M13" s="49"/>
      <c r="N13" s="48"/>
      <c r="O13" s="48" t="e">
        <f>VLOOKUP(N13,'Annexe 3'!A:C,3,FALSE)</f>
        <v>#N/A</v>
      </c>
      <c r="P13" s="49"/>
      <c r="Q13" s="49" t="e">
        <f>VLOOKUP(P13,'Annexe 3'!A:C,3,FALSE)</f>
        <v>#N/A</v>
      </c>
      <c r="R13" s="49"/>
      <c r="S13" s="49" t="e">
        <f>VLOOKUP(R13,'Annexe 3'!A:C,3,FALSE)</f>
        <v>#N/A</v>
      </c>
      <c r="T13" s="51" t="e">
        <f>O13*Q13*S13</f>
        <v>#N/A</v>
      </c>
      <c r="U13" s="51" t="e">
        <f>IF(AND(T13&gt;4,T13&lt;70),"(1) Très faible",IF(AND(T13&gt;69,T13&lt;200),"(2) Faible",IF(AND(T13&gt;199,T13&lt;400),"(3) Modéré",IF(AND(T13&gt;399,T13&lt;800),"(4) Élevé",IF(AND(T13&gt;799),"(5) Très élevé","s.o.")))))</f>
        <v>#N/A</v>
      </c>
    </row>
    <row r="14" spans="1:21" ht="117" customHeight="1">
      <c r="A14" s="75"/>
      <c r="B14" s="57" t="s">
        <v>172</v>
      </c>
      <c r="C14" s="50"/>
      <c r="D14" s="48"/>
      <c r="E14" s="48" t="e">
        <f>VLOOKUP(D14,'Annexe 3'!A:C,3,FALSE)</f>
        <v>#N/A</v>
      </c>
      <c r="F14" s="49"/>
      <c r="G14" s="49" t="e">
        <f>VLOOKUP(F14,'Annexe 3'!A:C,3,FALSE)</f>
        <v>#N/A</v>
      </c>
      <c r="H14" s="49"/>
      <c r="I14" s="49" t="e">
        <f>VLOOKUP(H14,'Annexe 3'!A:C,3,FALSE)</f>
        <v>#N/A</v>
      </c>
      <c r="J14" s="51" t="e">
        <f aca="true" t="shared" si="0" ref="J14:J38">E14*G14*I14</f>
        <v>#N/A</v>
      </c>
      <c r="K14" s="51" t="e">
        <f aca="true" t="shared" si="1" ref="K14:K38">IF(AND(J14&gt;4,J14&lt;70),"(1) Très faible",IF(AND(J14&gt;69,J14&lt;200),"(2) Faible",IF(AND(J14&gt;199,J14&lt;400),"(3) Modéré",IF(AND(J14&gt;399,J14&lt;800),"(4) Élevé",IF(AND(J14&gt;799),"(5) Très élevé","s.o.")))))</f>
        <v>#N/A</v>
      </c>
      <c r="L14" s="49"/>
      <c r="M14" s="49"/>
      <c r="N14" s="48"/>
      <c r="O14" s="48" t="e">
        <f>VLOOKUP(N14,'Annexe 3'!A:C,3,FALSE)</f>
        <v>#N/A</v>
      </c>
      <c r="P14" s="49"/>
      <c r="Q14" s="49" t="e">
        <f>VLOOKUP(P14,'Annexe 3'!A:C,3,FALSE)</f>
        <v>#N/A</v>
      </c>
      <c r="R14" s="49"/>
      <c r="S14" s="49" t="e">
        <f>VLOOKUP(R14,'Annexe 3'!A:C,3,FALSE)</f>
        <v>#N/A</v>
      </c>
      <c r="T14" s="51" t="e">
        <f aca="true" t="shared" si="2" ref="T14:T38">O14*Q14*S14</f>
        <v>#N/A</v>
      </c>
      <c r="U14" s="51" t="e">
        <f aca="true" t="shared" si="3" ref="U14:U38">IF(AND(T14&gt;4,T14&lt;70),"(1) Très faible",IF(AND(T14&gt;69,T14&lt;200),"(2) Faible",IF(AND(T14&gt;199,T14&lt;400),"(3) Modéré",IF(AND(T14&gt;399,T14&lt;800),"(4) Élevé",IF(AND(T14&gt;799),"(5) Très élevé","s.o.")))))</f>
        <v>#N/A</v>
      </c>
    </row>
    <row r="15" spans="1:21" ht="123.75" customHeight="1">
      <c r="A15" s="75"/>
      <c r="B15" s="58" t="s">
        <v>148</v>
      </c>
      <c r="C15" s="50"/>
      <c r="D15" s="48"/>
      <c r="E15" s="48" t="e">
        <f>VLOOKUP(D15,'Annexe 3'!A:C,3,FALSE)</f>
        <v>#N/A</v>
      </c>
      <c r="F15" s="49"/>
      <c r="G15" s="49" t="e">
        <f>VLOOKUP(F15,'Annexe 3'!A:C,3,FALSE)</f>
        <v>#N/A</v>
      </c>
      <c r="H15" s="49"/>
      <c r="I15" s="49" t="e">
        <f>VLOOKUP(H15,'Annexe 3'!A:C,3,FALSE)</f>
        <v>#N/A</v>
      </c>
      <c r="J15" s="51" t="e">
        <f t="shared" si="0"/>
        <v>#N/A</v>
      </c>
      <c r="K15" s="51" t="e">
        <f t="shared" si="1"/>
        <v>#N/A</v>
      </c>
      <c r="L15" s="49"/>
      <c r="M15" s="49"/>
      <c r="N15" s="48"/>
      <c r="O15" s="48" t="e">
        <f>VLOOKUP(N15,'Annexe 3'!A:C,3,FALSE)</f>
        <v>#N/A</v>
      </c>
      <c r="P15" s="49"/>
      <c r="Q15" s="49" t="e">
        <f>VLOOKUP(P15,'Annexe 3'!A:C,3,FALSE)</f>
        <v>#N/A</v>
      </c>
      <c r="R15" s="49"/>
      <c r="S15" s="49" t="e">
        <f>VLOOKUP(R15,'Annexe 3'!A:C,3,FALSE)</f>
        <v>#N/A</v>
      </c>
      <c r="T15" s="51" t="e">
        <f t="shared" si="2"/>
        <v>#N/A</v>
      </c>
      <c r="U15" s="51" t="e">
        <f t="shared" si="3"/>
        <v>#N/A</v>
      </c>
    </row>
    <row r="16" spans="1:21" ht="74.25" customHeight="1">
      <c r="A16" s="75"/>
      <c r="B16" s="59" t="s">
        <v>149</v>
      </c>
      <c r="C16" s="50"/>
      <c r="D16" s="48"/>
      <c r="E16" s="48" t="e">
        <f>VLOOKUP(D16,'Annexe 3'!A:C,3,FALSE)</f>
        <v>#N/A</v>
      </c>
      <c r="F16" s="49"/>
      <c r="G16" s="49" t="e">
        <f>VLOOKUP(F16,'Annexe 3'!A:C,3,FALSE)</f>
        <v>#N/A</v>
      </c>
      <c r="H16" s="49"/>
      <c r="I16" s="49" t="e">
        <f>VLOOKUP(H16,'Annexe 3'!A:C,3,FALSE)</f>
        <v>#N/A</v>
      </c>
      <c r="J16" s="51" t="e">
        <f t="shared" si="0"/>
        <v>#N/A</v>
      </c>
      <c r="K16" s="51" t="e">
        <f t="shared" si="1"/>
        <v>#N/A</v>
      </c>
      <c r="L16" s="49"/>
      <c r="M16" s="49"/>
      <c r="N16" s="48"/>
      <c r="O16" s="48" t="e">
        <f>VLOOKUP(N16,'Annexe 3'!A:C,3,FALSE)</f>
        <v>#N/A</v>
      </c>
      <c r="P16" s="49"/>
      <c r="Q16" s="49" t="e">
        <f>VLOOKUP(P16,'Annexe 3'!A:C,3,FALSE)</f>
        <v>#N/A</v>
      </c>
      <c r="R16" s="49"/>
      <c r="S16" s="49" t="e">
        <f>VLOOKUP(R16,'Annexe 3'!A:C,3,FALSE)</f>
        <v>#N/A</v>
      </c>
      <c r="T16" s="51" t="e">
        <f t="shared" si="2"/>
        <v>#N/A</v>
      </c>
      <c r="U16" s="51" t="e">
        <f t="shared" si="3"/>
        <v>#N/A</v>
      </c>
    </row>
    <row r="17" spans="1:21" ht="51" customHeight="1">
      <c r="A17" s="76"/>
      <c r="B17" s="59" t="s">
        <v>150</v>
      </c>
      <c r="C17" s="50"/>
      <c r="D17" s="48"/>
      <c r="E17" s="48" t="e">
        <f>VLOOKUP(D17,'Annexe 3'!A:C,3,FALSE)</f>
        <v>#N/A</v>
      </c>
      <c r="F17" s="49"/>
      <c r="G17" s="49" t="e">
        <f>VLOOKUP(F17,'Annexe 3'!A:C,3,FALSE)</f>
        <v>#N/A</v>
      </c>
      <c r="H17" s="49"/>
      <c r="I17" s="49" t="e">
        <f>VLOOKUP(H17,'Annexe 3'!A:C,3,FALSE)</f>
        <v>#N/A</v>
      </c>
      <c r="J17" s="51" t="e">
        <f t="shared" si="0"/>
        <v>#N/A</v>
      </c>
      <c r="K17" s="51" t="e">
        <f t="shared" si="1"/>
        <v>#N/A</v>
      </c>
      <c r="L17" s="49"/>
      <c r="M17" s="49"/>
      <c r="N17" s="48"/>
      <c r="O17" s="48" t="e">
        <f>VLOOKUP(N17,'Annexe 3'!A:C,3,FALSE)</f>
        <v>#N/A</v>
      </c>
      <c r="P17" s="49"/>
      <c r="Q17" s="49" t="e">
        <f>VLOOKUP(P17,'Annexe 3'!A:C,3,FALSE)</f>
        <v>#N/A</v>
      </c>
      <c r="R17" s="49"/>
      <c r="S17" s="49" t="e">
        <f>VLOOKUP(R17,'Annexe 3'!A:C,3,FALSE)</f>
        <v>#N/A</v>
      </c>
      <c r="T17" s="51" t="e">
        <f t="shared" si="2"/>
        <v>#N/A</v>
      </c>
      <c r="U17" s="51" t="e">
        <f t="shared" si="3"/>
        <v>#N/A</v>
      </c>
    </row>
    <row r="18" spans="1:21" ht="50.25" customHeight="1">
      <c r="A18" s="74" t="s">
        <v>132</v>
      </c>
      <c r="B18" s="59" t="s">
        <v>151</v>
      </c>
      <c r="C18" s="50"/>
      <c r="D18" s="48"/>
      <c r="E18" s="48" t="e">
        <f>VLOOKUP(D18,'Annexe 3'!A:C,3,FALSE)</f>
        <v>#N/A</v>
      </c>
      <c r="F18" s="49"/>
      <c r="G18" s="49" t="e">
        <f>VLOOKUP(F18,'Annexe 3'!A:C,3,FALSE)</f>
        <v>#N/A</v>
      </c>
      <c r="H18" s="49"/>
      <c r="I18" s="49" t="e">
        <f>VLOOKUP(H18,'Annexe 3'!A:C,3,FALSE)</f>
        <v>#N/A</v>
      </c>
      <c r="J18" s="51" t="e">
        <f t="shared" si="0"/>
        <v>#N/A</v>
      </c>
      <c r="K18" s="51" t="e">
        <f t="shared" si="1"/>
        <v>#N/A</v>
      </c>
      <c r="L18" s="49"/>
      <c r="M18" s="49"/>
      <c r="N18" s="48"/>
      <c r="O18" s="48" t="e">
        <f>VLOOKUP(N18,'Annexe 3'!A:C,3,FALSE)</f>
        <v>#N/A</v>
      </c>
      <c r="P18" s="49"/>
      <c r="Q18" s="49" t="e">
        <f>VLOOKUP(P18,'Annexe 3'!A:C,3,FALSE)</f>
        <v>#N/A</v>
      </c>
      <c r="R18" s="49"/>
      <c r="S18" s="49" t="e">
        <f>VLOOKUP(R18,'Annexe 3'!A:C,3,FALSE)</f>
        <v>#N/A</v>
      </c>
      <c r="T18" s="51" t="e">
        <f t="shared" si="2"/>
        <v>#N/A</v>
      </c>
      <c r="U18" s="51" t="e">
        <f t="shared" si="3"/>
        <v>#N/A</v>
      </c>
    </row>
    <row r="19" spans="1:21" ht="135.75" customHeight="1">
      <c r="A19" s="75"/>
      <c r="B19" s="59" t="s">
        <v>152</v>
      </c>
      <c r="C19" s="50"/>
      <c r="D19" s="48"/>
      <c r="E19" s="48" t="e">
        <f>VLOOKUP(D19,'Annexe 3'!A:C,3,FALSE)</f>
        <v>#N/A</v>
      </c>
      <c r="F19" s="49"/>
      <c r="G19" s="49" t="e">
        <f>VLOOKUP(F19,'Annexe 3'!A:C,3,FALSE)</f>
        <v>#N/A</v>
      </c>
      <c r="H19" s="49"/>
      <c r="I19" s="49" t="e">
        <f>VLOOKUP(H19,'Annexe 3'!A:C,3,FALSE)</f>
        <v>#N/A</v>
      </c>
      <c r="J19" s="51" t="e">
        <f t="shared" si="0"/>
        <v>#N/A</v>
      </c>
      <c r="K19" s="51" t="e">
        <f t="shared" si="1"/>
        <v>#N/A</v>
      </c>
      <c r="L19" s="49"/>
      <c r="M19" s="49"/>
      <c r="N19" s="48"/>
      <c r="O19" s="48" t="e">
        <f>VLOOKUP(N19,'Annexe 3'!A:C,3,FALSE)</f>
        <v>#N/A</v>
      </c>
      <c r="P19" s="49"/>
      <c r="Q19" s="49" t="e">
        <f>VLOOKUP(P19,'Annexe 3'!A:C,3,FALSE)</f>
        <v>#N/A</v>
      </c>
      <c r="R19" s="49"/>
      <c r="S19" s="49" t="e">
        <f>VLOOKUP(R19,'Annexe 3'!A:C,3,FALSE)</f>
        <v>#N/A</v>
      </c>
      <c r="T19" s="51" t="e">
        <f t="shared" si="2"/>
        <v>#N/A</v>
      </c>
      <c r="U19" s="51" t="e">
        <f t="shared" si="3"/>
        <v>#N/A</v>
      </c>
    </row>
    <row r="20" spans="1:21" ht="88.5" customHeight="1">
      <c r="A20" s="76"/>
      <c r="B20" s="60" t="s">
        <v>153</v>
      </c>
      <c r="C20" s="50"/>
      <c r="D20" s="48"/>
      <c r="E20" s="48" t="e">
        <f>VLOOKUP(D20,'Annexe 3'!A:C,3,FALSE)</f>
        <v>#N/A</v>
      </c>
      <c r="F20" s="49"/>
      <c r="G20" s="49" t="e">
        <f>VLOOKUP(F20,'Annexe 3'!A:C,3,FALSE)</f>
        <v>#N/A</v>
      </c>
      <c r="H20" s="49"/>
      <c r="I20" s="49" t="e">
        <f>VLOOKUP(H20,'Annexe 3'!A:C,3,FALSE)</f>
        <v>#N/A</v>
      </c>
      <c r="J20" s="51" t="e">
        <f t="shared" si="0"/>
        <v>#N/A</v>
      </c>
      <c r="K20" s="51" t="e">
        <f t="shared" si="1"/>
        <v>#N/A</v>
      </c>
      <c r="L20" s="49"/>
      <c r="M20" s="49"/>
      <c r="N20" s="48"/>
      <c r="O20" s="48" t="e">
        <f>VLOOKUP(N20,'Annexe 3'!A:C,3,FALSE)</f>
        <v>#N/A</v>
      </c>
      <c r="P20" s="49"/>
      <c r="Q20" s="49" t="e">
        <f>VLOOKUP(P20,'Annexe 3'!A:C,3,FALSE)</f>
        <v>#N/A</v>
      </c>
      <c r="R20" s="49"/>
      <c r="S20" s="49" t="e">
        <f>VLOOKUP(R20,'Annexe 3'!A:C,3,FALSE)</f>
        <v>#N/A</v>
      </c>
      <c r="T20" s="51" t="e">
        <f t="shared" si="2"/>
        <v>#N/A</v>
      </c>
      <c r="U20" s="51" t="e">
        <f t="shared" si="3"/>
        <v>#N/A</v>
      </c>
    </row>
    <row r="21" spans="1:21" ht="184.5" customHeight="1">
      <c r="A21" s="74" t="s">
        <v>141</v>
      </c>
      <c r="B21" s="60" t="s">
        <v>154</v>
      </c>
      <c r="C21" s="50"/>
      <c r="D21" s="48"/>
      <c r="E21" s="48" t="e">
        <f>VLOOKUP(D21,'Annexe 3'!A:C,3,FALSE)</f>
        <v>#N/A</v>
      </c>
      <c r="F21" s="49"/>
      <c r="G21" s="49" t="e">
        <f>VLOOKUP(F21,'Annexe 3'!A:C,3,FALSE)</f>
        <v>#N/A</v>
      </c>
      <c r="H21" s="49"/>
      <c r="I21" s="49" t="e">
        <f>VLOOKUP(H21,'Annexe 3'!A:C,3,FALSE)</f>
        <v>#N/A</v>
      </c>
      <c r="J21" s="51" t="e">
        <f t="shared" si="0"/>
        <v>#N/A</v>
      </c>
      <c r="K21" s="51" t="e">
        <f t="shared" si="1"/>
        <v>#N/A</v>
      </c>
      <c r="L21" s="49"/>
      <c r="M21" s="49"/>
      <c r="N21" s="48"/>
      <c r="O21" s="48" t="e">
        <f>VLOOKUP(N21,'Annexe 3'!A:C,3,FALSE)</f>
        <v>#N/A</v>
      </c>
      <c r="P21" s="49"/>
      <c r="Q21" s="49" t="e">
        <f>VLOOKUP(P21,'Annexe 3'!A:C,3,FALSE)</f>
        <v>#N/A</v>
      </c>
      <c r="R21" s="49"/>
      <c r="S21" s="49" t="e">
        <f>VLOOKUP(R21,'Annexe 3'!A:C,3,FALSE)</f>
        <v>#N/A</v>
      </c>
      <c r="T21" s="51" t="e">
        <f t="shared" si="2"/>
        <v>#N/A</v>
      </c>
      <c r="U21" s="51" t="e">
        <f t="shared" si="3"/>
        <v>#N/A</v>
      </c>
    </row>
    <row r="22" spans="1:21" ht="85.5" customHeight="1">
      <c r="A22" s="75"/>
      <c r="B22" s="60" t="s">
        <v>155</v>
      </c>
      <c r="C22" s="50"/>
      <c r="D22" s="48"/>
      <c r="E22" s="48" t="e">
        <f>VLOOKUP(D22,'Annexe 3'!A:C,3,FALSE)</f>
        <v>#N/A</v>
      </c>
      <c r="F22" s="49"/>
      <c r="G22" s="49" t="e">
        <f>VLOOKUP(F22,'Annexe 3'!A:C,3,FALSE)</f>
        <v>#N/A</v>
      </c>
      <c r="H22" s="49"/>
      <c r="I22" s="49" t="e">
        <f>VLOOKUP(H22,'Annexe 3'!A:C,3,FALSE)</f>
        <v>#N/A</v>
      </c>
      <c r="J22" s="51" t="e">
        <f t="shared" si="0"/>
        <v>#N/A</v>
      </c>
      <c r="K22" s="51" t="e">
        <f t="shared" si="1"/>
        <v>#N/A</v>
      </c>
      <c r="L22" s="49"/>
      <c r="M22" s="49"/>
      <c r="N22" s="48"/>
      <c r="O22" s="48" t="e">
        <f>VLOOKUP(N22,'Annexe 3'!A:C,3,FALSE)</f>
        <v>#N/A</v>
      </c>
      <c r="P22" s="49"/>
      <c r="Q22" s="49" t="e">
        <f>VLOOKUP(P22,'Annexe 3'!A:C,3,FALSE)</f>
        <v>#N/A</v>
      </c>
      <c r="R22" s="49"/>
      <c r="S22" s="49" t="e">
        <f>VLOOKUP(R22,'Annexe 3'!A:C,3,FALSE)</f>
        <v>#N/A</v>
      </c>
      <c r="T22" s="51" t="e">
        <f t="shared" si="2"/>
        <v>#N/A</v>
      </c>
      <c r="U22" s="51" t="e">
        <f t="shared" si="3"/>
        <v>#N/A</v>
      </c>
    </row>
    <row r="23" spans="1:21" ht="85.5" customHeight="1">
      <c r="A23" s="75"/>
      <c r="B23" s="60" t="s">
        <v>156</v>
      </c>
      <c r="C23" s="50"/>
      <c r="D23" s="48"/>
      <c r="E23" s="48" t="e">
        <f>VLOOKUP(D23,'Annexe 3'!A:C,3,FALSE)</f>
        <v>#N/A</v>
      </c>
      <c r="F23" s="49"/>
      <c r="G23" s="49" t="e">
        <f>VLOOKUP(F23,'Annexe 3'!A:C,3,FALSE)</f>
        <v>#N/A</v>
      </c>
      <c r="H23" s="49"/>
      <c r="I23" s="49" t="e">
        <f>VLOOKUP(H23,'Annexe 3'!A:C,3,FALSE)</f>
        <v>#N/A</v>
      </c>
      <c r="J23" s="51" t="e">
        <f t="shared" si="0"/>
        <v>#N/A</v>
      </c>
      <c r="K23" s="51" t="e">
        <f t="shared" si="1"/>
        <v>#N/A</v>
      </c>
      <c r="L23" s="49"/>
      <c r="M23" s="49"/>
      <c r="N23" s="48"/>
      <c r="O23" s="48" t="e">
        <f>VLOOKUP(N23,'Annexe 3'!A:C,3,FALSE)</f>
        <v>#N/A</v>
      </c>
      <c r="P23" s="49"/>
      <c r="Q23" s="49" t="e">
        <f>VLOOKUP(P23,'Annexe 3'!A:C,3,FALSE)</f>
        <v>#N/A</v>
      </c>
      <c r="R23" s="49"/>
      <c r="S23" s="49" t="e">
        <f>VLOOKUP(R23,'Annexe 3'!A:C,3,FALSE)</f>
        <v>#N/A</v>
      </c>
      <c r="T23" s="51" t="e">
        <f t="shared" si="2"/>
        <v>#N/A</v>
      </c>
      <c r="U23" s="51" t="e">
        <f t="shared" si="3"/>
        <v>#N/A</v>
      </c>
    </row>
    <row r="24" spans="1:21" ht="98.25" customHeight="1">
      <c r="A24" s="75"/>
      <c r="B24" s="61" t="s">
        <v>157</v>
      </c>
      <c r="C24" s="50"/>
      <c r="D24" s="48"/>
      <c r="E24" s="48" t="e">
        <f>VLOOKUP(D24,'Annexe 3'!A:C,3,FALSE)</f>
        <v>#N/A</v>
      </c>
      <c r="F24" s="49"/>
      <c r="G24" s="49" t="e">
        <f>VLOOKUP(F24,'Annexe 3'!A:C,3,FALSE)</f>
        <v>#N/A</v>
      </c>
      <c r="H24" s="49"/>
      <c r="I24" s="49" t="e">
        <f>VLOOKUP(H24,'Annexe 3'!A:C,3,FALSE)</f>
        <v>#N/A</v>
      </c>
      <c r="J24" s="51" t="e">
        <f t="shared" si="0"/>
        <v>#N/A</v>
      </c>
      <c r="K24" s="51" t="e">
        <f t="shared" si="1"/>
        <v>#N/A</v>
      </c>
      <c r="L24" s="49"/>
      <c r="M24" s="49"/>
      <c r="N24" s="48"/>
      <c r="O24" s="48" t="e">
        <f>VLOOKUP(N24,'Annexe 3'!A:C,3,FALSE)</f>
        <v>#N/A</v>
      </c>
      <c r="P24" s="49"/>
      <c r="Q24" s="49" t="e">
        <f>VLOOKUP(P24,'Annexe 3'!A:C,3,FALSE)</f>
        <v>#N/A</v>
      </c>
      <c r="R24" s="49"/>
      <c r="S24" s="49" t="e">
        <f>VLOOKUP(R24,'Annexe 3'!A:C,3,FALSE)</f>
        <v>#N/A</v>
      </c>
      <c r="T24" s="51" t="e">
        <f t="shared" si="2"/>
        <v>#N/A</v>
      </c>
      <c r="U24" s="51" t="e">
        <f t="shared" si="3"/>
        <v>#N/A</v>
      </c>
    </row>
    <row r="25" spans="1:21" ht="76.5" customHeight="1">
      <c r="A25" s="75"/>
      <c r="B25" s="61" t="s">
        <v>158</v>
      </c>
      <c r="C25" s="50"/>
      <c r="D25" s="48"/>
      <c r="E25" s="48" t="e">
        <f>VLOOKUP(D25,'Annexe 3'!A:C,3,FALSE)</f>
        <v>#N/A</v>
      </c>
      <c r="F25" s="49"/>
      <c r="G25" s="49" t="e">
        <f>VLOOKUP(F25,'Annexe 3'!A:C,3,FALSE)</f>
        <v>#N/A</v>
      </c>
      <c r="H25" s="49"/>
      <c r="I25" s="49" t="e">
        <f>VLOOKUP(H25,'Annexe 3'!A:C,3,FALSE)</f>
        <v>#N/A</v>
      </c>
      <c r="J25" s="51" t="e">
        <f t="shared" si="0"/>
        <v>#N/A</v>
      </c>
      <c r="K25" s="51" t="e">
        <f t="shared" si="1"/>
        <v>#N/A</v>
      </c>
      <c r="L25" s="49"/>
      <c r="M25" s="49"/>
      <c r="N25" s="48"/>
      <c r="O25" s="48" t="e">
        <f>VLOOKUP(N25,'Annexe 3'!A:C,3,FALSE)</f>
        <v>#N/A</v>
      </c>
      <c r="P25" s="49"/>
      <c r="Q25" s="49" t="e">
        <f>VLOOKUP(P25,'Annexe 3'!A:C,3,FALSE)</f>
        <v>#N/A</v>
      </c>
      <c r="R25" s="49"/>
      <c r="S25" s="49" t="e">
        <f>VLOOKUP(R25,'Annexe 3'!A:C,3,FALSE)</f>
        <v>#N/A</v>
      </c>
      <c r="T25" s="51" t="e">
        <f t="shared" si="2"/>
        <v>#N/A</v>
      </c>
      <c r="U25" s="51" t="e">
        <f t="shared" si="3"/>
        <v>#N/A</v>
      </c>
    </row>
    <row r="26" spans="1:21" ht="71.25" customHeight="1">
      <c r="A26" s="75"/>
      <c r="B26" s="61" t="s">
        <v>159</v>
      </c>
      <c r="C26" s="50"/>
      <c r="D26" s="48"/>
      <c r="E26" s="48" t="e">
        <f>VLOOKUP(D26,'Annexe 3'!A:C,3,FALSE)</f>
        <v>#N/A</v>
      </c>
      <c r="F26" s="49"/>
      <c r="G26" s="49" t="e">
        <f>VLOOKUP(F26,'Annexe 3'!A:C,3,FALSE)</f>
        <v>#N/A</v>
      </c>
      <c r="H26" s="49"/>
      <c r="I26" s="49" t="e">
        <f>VLOOKUP(H26,'Annexe 3'!A:C,3,FALSE)</f>
        <v>#N/A</v>
      </c>
      <c r="J26" s="51" t="e">
        <f t="shared" si="0"/>
        <v>#N/A</v>
      </c>
      <c r="K26" s="51" t="e">
        <f t="shared" si="1"/>
        <v>#N/A</v>
      </c>
      <c r="L26" s="49"/>
      <c r="M26" s="49"/>
      <c r="N26" s="48"/>
      <c r="O26" s="48" t="e">
        <f>VLOOKUP(N26,'Annexe 3'!A:C,3,FALSE)</f>
        <v>#N/A</v>
      </c>
      <c r="P26" s="49"/>
      <c r="Q26" s="49" t="e">
        <f>VLOOKUP(P26,'Annexe 3'!A:C,3,FALSE)</f>
        <v>#N/A</v>
      </c>
      <c r="R26" s="49"/>
      <c r="S26" s="49" t="e">
        <f>VLOOKUP(R26,'Annexe 3'!A:C,3,FALSE)</f>
        <v>#N/A</v>
      </c>
      <c r="T26" s="51" t="e">
        <f t="shared" si="2"/>
        <v>#N/A</v>
      </c>
      <c r="U26" s="51" t="e">
        <f t="shared" si="3"/>
        <v>#N/A</v>
      </c>
    </row>
    <row r="27" spans="1:21" ht="84" customHeight="1">
      <c r="A27" s="76"/>
      <c r="B27" s="62" t="s">
        <v>160</v>
      </c>
      <c r="C27" s="50"/>
      <c r="D27" s="48"/>
      <c r="E27" s="48" t="e">
        <f>VLOOKUP(D27,'Annexe 3'!A:C,3,FALSE)</f>
        <v>#N/A</v>
      </c>
      <c r="F27" s="49"/>
      <c r="G27" s="49" t="e">
        <f>VLOOKUP(F27,'Annexe 3'!A:C,3,FALSE)</f>
        <v>#N/A</v>
      </c>
      <c r="H27" s="49"/>
      <c r="I27" s="49" t="e">
        <f>VLOOKUP(H27,'Annexe 3'!A:C,3,FALSE)</f>
        <v>#N/A</v>
      </c>
      <c r="J27" s="51" t="e">
        <f t="shared" si="0"/>
        <v>#N/A</v>
      </c>
      <c r="K27" s="51" t="e">
        <f t="shared" si="1"/>
        <v>#N/A</v>
      </c>
      <c r="L27" s="49"/>
      <c r="M27" s="49"/>
      <c r="N27" s="48"/>
      <c r="O27" s="48" t="e">
        <f>VLOOKUP(N27,'Annexe 3'!A:C,3,FALSE)</f>
        <v>#N/A</v>
      </c>
      <c r="P27" s="49"/>
      <c r="Q27" s="49" t="e">
        <f>VLOOKUP(P27,'Annexe 3'!A:C,3,FALSE)</f>
        <v>#N/A</v>
      </c>
      <c r="R27" s="49"/>
      <c r="S27" s="49" t="e">
        <f>VLOOKUP(R27,'Annexe 3'!A:C,3,FALSE)</f>
        <v>#N/A</v>
      </c>
      <c r="T27" s="51" t="e">
        <f t="shared" si="2"/>
        <v>#N/A</v>
      </c>
      <c r="U27" s="51" t="e">
        <f t="shared" si="3"/>
        <v>#N/A</v>
      </c>
    </row>
    <row r="28" spans="1:21" ht="101.25" customHeight="1">
      <c r="A28" s="74" t="s">
        <v>142</v>
      </c>
      <c r="B28" s="62" t="s">
        <v>161</v>
      </c>
      <c r="C28" s="50"/>
      <c r="D28" s="48"/>
      <c r="E28" s="48" t="e">
        <f>VLOOKUP(D28,'Annexe 3'!A:C,3,FALSE)</f>
        <v>#N/A</v>
      </c>
      <c r="F28" s="49"/>
      <c r="G28" s="49" t="e">
        <f>VLOOKUP(F28,'Annexe 3'!A:C,3,FALSE)</f>
        <v>#N/A</v>
      </c>
      <c r="H28" s="49"/>
      <c r="I28" s="49" t="e">
        <f>VLOOKUP(H28,'Annexe 3'!A:C,3,FALSE)</f>
        <v>#N/A</v>
      </c>
      <c r="J28" s="51" t="e">
        <f t="shared" si="0"/>
        <v>#N/A</v>
      </c>
      <c r="K28" s="51" t="e">
        <f t="shared" si="1"/>
        <v>#N/A</v>
      </c>
      <c r="L28" s="49"/>
      <c r="M28" s="49"/>
      <c r="N28" s="48"/>
      <c r="O28" s="48" t="e">
        <f>VLOOKUP(N28,'Annexe 3'!A:C,3,FALSE)</f>
        <v>#N/A</v>
      </c>
      <c r="P28" s="49"/>
      <c r="Q28" s="49" t="e">
        <f>VLOOKUP(P28,'Annexe 3'!A:C,3,FALSE)</f>
        <v>#N/A</v>
      </c>
      <c r="R28" s="49"/>
      <c r="S28" s="49" t="e">
        <f>VLOOKUP(R28,'Annexe 3'!A:C,3,FALSE)</f>
        <v>#N/A</v>
      </c>
      <c r="T28" s="51" t="e">
        <f t="shared" si="2"/>
        <v>#N/A</v>
      </c>
      <c r="U28" s="51" t="e">
        <f t="shared" si="3"/>
        <v>#N/A</v>
      </c>
    </row>
    <row r="29" spans="1:21" ht="75.75" customHeight="1">
      <c r="A29" s="76"/>
      <c r="B29" s="60" t="s">
        <v>162</v>
      </c>
      <c r="C29" s="50"/>
      <c r="D29" s="48"/>
      <c r="E29" s="48" t="e">
        <f>VLOOKUP(D29,'Annexe 3'!A:C,3,FALSE)</f>
        <v>#N/A</v>
      </c>
      <c r="F29" s="49"/>
      <c r="G29" s="49" t="e">
        <f>VLOOKUP(F29,'Annexe 3'!A:C,3,FALSE)</f>
        <v>#N/A</v>
      </c>
      <c r="H29" s="49"/>
      <c r="I29" s="49" t="e">
        <f>VLOOKUP(H29,'Annexe 3'!A:C,3,FALSE)</f>
        <v>#N/A</v>
      </c>
      <c r="J29" s="51" t="e">
        <f t="shared" si="0"/>
        <v>#N/A</v>
      </c>
      <c r="K29" s="51" t="e">
        <f t="shared" si="1"/>
        <v>#N/A</v>
      </c>
      <c r="L29" s="49"/>
      <c r="M29" s="49"/>
      <c r="N29" s="48"/>
      <c r="O29" s="48" t="e">
        <f>VLOOKUP(N29,'Annexe 3'!A:C,3,FALSE)</f>
        <v>#N/A</v>
      </c>
      <c r="P29" s="49"/>
      <c r="Q29" s="49" t="e">
        <f>VLOOKUP(P29,'Annexe 3'!A:C,3,FALSE)</f>
        <v>#N/A</v>
      </c>
      <c r="R29" s="49"/>
      <c r="S29" s="49" t="e">
        <f>VLOOKUP(R29,'Annexe 3'!A:C,3,FALSE)</f>
        <v>#N/A</v>
      </c>
      <c r="T29" s="51" t="e">
        <f t="shared" si="2"/>
        <v>#N/A</v>
      </c>
      <c r="U29" s="51" t="e">
        <f t="shared" si="3"/>
        <v>#N/A</v>
      </c>
    </row>
    <row r="30" spans="1:21" ht="75.75" customHeight="1">
      <c r="A30" s="74" t="s">
        <v>145</v>
      </c>
      <c r="B30" s="59" t="s">
        <v>163</v>
      </c>
      <c r="C30" s="50"/>
      <c r="D30" s="48"/>
      <c r="E30" s="48" t="e">
        <f>VLOOKUP(D30,'Annexe 3'!A:C,3,FALSE)</f>
        <v>#N/A</v>
      </c>
      <c r="F30" s="49"/>
      <c r="G30" s="49" t="e">
        <f>VLOOKUP(F30,'Annexe 3'!A:C,3,FALSE)</f>
        <v>#N/A</v>
      </c>
      <c r="H30" s="49"/>
      <c r="I30" s="49" t="e">
        <f>VLOOKUP(H30,'Annexe 3'!A:C,3,FALSE)</f>
        <v>#N/A</v>
      </c>
      <c r="J30" s="51" t="e">
        <f t="shared" si="0"/>
        <v>#N/A</v>
      </c>
      <c r="K30" s="51" t="e">
        <f t="shared" si="1"/>
        <v>#N/A</v>
      </c>
      <c r="L30" s="49"/>
      <c r="M30" s="49"/>
      <c r="N30" s="48"/>
      <c r="O30" s="48" t="e">
        <f>VLOOKUP(N30,'Annexe 3'!A:C,3,FALSE)</f>
        <v>#N/A</v>
      </c>
      <c r="P30" s="49"/>
      <c r="Q30" s="49" t="e">
        <f>VLOOKUP(P30,'Annexe 3'!A:C,3,FALSE)</f>
        <v>#N/A</v>
      </c>
      <c r="R30" s="49"/>
      <c r="S30" s="49" t="e">
        <f>VLOOKUP(R30,'Annexe 3'!A:C,3,FALSE)</f>
        <v>#N/A</v>
      </c>
      <c r="T30" s="51" t="e">
        <f t="shared" si="2"/>
        <v>#N/A</v>
      </c>
      <c r="U30" s="51" t="e">
        <f t="shared" si="3"/>
        <v>#N/A</v>
      </c>
    </row>
    <row r="31" spans="1:21" ht="110.25" customHeight="1">
      <c r="A31" s="75"/>
      <c r="B31" s="63" t="s">
        <v>164</v>
      </c>
      <c r="C31" s="55"/>
      <c r="D31" s="56"/>
      <c r="E31" s="48" t="e">
        <f>VLOOKUP(D31,'Annexe 3'!A:C,3,FALSE)</f>
        <v>#N/A</v>
      </c>
      <c r="F31" s="49"/>
      <c r="G31" s="49" t="e">
        <f>VLOOKUP(F31,'Annexe 3'!A:C,3,FALSE)</f>
        <v>#N/A</v>
      </c>
      <c r="H31" s="49"/>
      <c r="I31" s="49" t="e">
        <f>VLOOKUP(H31,'Annexe 3'!A:C,3,FALSE)</f>
        <v>#N/A</v>
      </c>
      <c r="J31" s="51" t="e">
        <f t="shared" si="0"/>
        <v>#N/A</v>
      </c>
      <c r="K31" s="51" t="e">
        <f t="shared" si="1"/>
        <v>#N/A</v>
      </c>
      <c r="L31" s="47"/>
      <c r="M31" s="47"/>
      <c r="N31" s="56"/>
      <c r="O31" s="48" t="e">
        <f>VLOOKUP(N31,'Annexe 3'!A:C,3,FALSE)</f>
        <v>#N/A</v>
      </c>
      <c r="P31" s="49"/>
      <c r="Q31" s="49" t="e">
        <f>VLOOKUP(P31,'Annexe 3'!A:C,3,FALSE)</f>
        <v>#N/A</v>
      </c>
      <c r="R31" s="49"/>
      <c r="S31" s="49" t="e">
        <f>VLOOKUP(R31,'Annexe 3'!A:C,3,FALSE)</f>
        <v>#N/A</v>
      </c>
      <c r="T31" s="51" t="e">
        <f t="shared" si="2"/>
        <v>#N/A</v>
      </c>
      <c r="U31" s="51" t="e">
        <f t="shared" si="3"/>
        <v>#N/A</v>
      </c>
    </row>
    <row r="32" spans="1:21" ht="102" customHeight="1">
      <c r="A32" s="75"/>
      <c r="B32" s="63" t="s">
        <v>165</v>
      </c>
      <c r="C32" s="50"/>
      <c r="D32" s="56"/>
      <c r="E32" s="48" t="e">
        <f>VLOOKUP(D32,'Annexe 3'!A:C,3,FALSE)</f>
        <v>#N/A</v>
      </c>
      <c r="F32" s="49"/>
      <c r="G32" s="49" t="e">
        <f>VLOOKUP(F32,'Annexe 3'!A:C,3,FALSE)</f>
        <v>#N/A</v>
      </c>
      <c r="H32" s="49"/>
      <c r="I32" s="49" t="e">
        <f>VLOOKUP(H32,'Annexe 3'!A:C,3,FALSE)</f>
        <v>#N/A</v>
      </c>
      <c r="J32" s="51" t="e">
        <f t="shared" si="0"/>
        <v>#N/A</v>
      </c>
      <c r="K32" s="51" t="e">
        <f t="shared" si="1"/>
        <v>#N/A</v>
      </c>
      <c r="L32" s="47"/>
      <c r="M32" s="47"/>
      <c r="N32" s="56"/>
      <c r="O32" s="48" t="e">
        <f>VLOOKUP(N32,'Annexe 3'!A:C,3,FALSE)</f>
        <v>#N/A</v>
      </c>
      <c r="P32" s="49"/>
      <c r="Q32" s="49" t="e">
        <f>VLOOKUP(P32,'Annexe 3'!A:C,3,FALSE)</f>
        <v>#N/A</v>
      </c>
      <c r="R32" s="49"/>
      <c r="S32" s="49" t="e">
        <f>VLOOKUP(R32,'Annexe 3'!A:C,3,FALSE)</f>
        <v>#N/A</v>
      </c>
      <c r="T32" s="51" t="e">
        <f t="shared" si="2"/>
        <v>#N/A</v>
      </c>
      <c r="U32" s="51" t="e">
        <f t="shared" si="3"/>
        <v>#N/A</v>
      </c>
    </row>
    <row r="33" spans="1:21" ht="90.75" customHeight="1">
      <c r="A33" s="76"/>
      <c r="B33" s="63" t="s">
        <v>166</v>
      </c>
      <c r="C33" s="55"/>
      <c r="D33" s="56"/>
      <c r="E33" s="48" t="e">
        <f>VLOOKUP(D33,'Annexe 3'!A:C,3,FALSE)</f>
        <v>#N/A</v>
      </c>
      <c r="F33" s="49"/>
      <c r="G33" s="49" t="e">
        <f>VLOOKUP(F33,'Annexe 3'!A:C,3,FALSE)</f>
        <v>#N/A</v>
      </c>
      <c r="H33" s="49"/>
      <c r="I33" s="49" t="e">
        <f>VLOOKUP(H33,'Annexe 3'!A:C,3,FALSE)</f>
        <v>#N/A</v>
      </c>
      <c r="J33" s="51" t="e">
        <f t="shared" si="0"/>
        <v>#N/A</v>
      </c>
      <c r="K33" s="51" t="e">
        <f t="shared" si="1"/>
        <v>#N/A</v>
      </c>
      <c r="L33" s="47"/>
      <c r="M33" s="47"/>
      <c r="N33" s="56"/>
      <c r="O33" s="48" t="e">
        <f>VLOOKUP(N33,'Annexe 3'!A:C,3,FALSE)</f>
        <v>#N/A</v>
      </c>
      <c r="P33" s="49"/>
      <c r="Q33" s="49" t="e">
        <f>VLOOKUP(P33,'Annexe 3'!A:C,3,FALSE)</f>
        <v>#N/A</v>
      </c>
      <c r="R33" s="49"/>
      <c r="S33" s="49" t="e">
        <f>VLOOKUP(R33,'Annexe 3'!A:C,3,FALSE)</f>
        <v>#N/A</v>
      </c>
      <c r="T33" s="51" t="e">
        <f t="shared" si="2"/>
        <v>#N/A</v>
      </c>
      <c r="U33" s="51" t="e">
        <f t="shared" si="3"/>
        <v>#N/A</v>
      </c>
    </row>
    <row r="34" spans="1:21" ht="68.25" customHeight="1">
      <c r="A34" s="74" t="s">
        <v>143</v>
      </c>
      <c r="B34" s="64" t="s">
        <v>167</v>
      </c>
      <c r="C34" s="55"/>
      <c r="D34" s="56"/>
      <c r="E34" s="48" t="e">
        <f>VLOOKUP(D34,'Annexe 3'!A:C,3,FALSE)</f>
        <v>#N/A</v>
      </c>
      <c r="F34" s="49"/>
      <c r="G34" s="49" t="e">
        <f>VLOOKUP(F34,'Annexe 3'!A:C,3,FALSE)</f>
        <v>#N/A</v>
      </c>
      <c r="H34" s="49"/>
      <c r="I34" s="49" t="e">
        <f>VLOOKUP(H34,'Annexe 3'!A:C,3,FALSE)</f>
        <v>#N/A</v>
      </c>
      <c r="J34" s="51" t="e">
        <f t="shared" si="0"/>
        <v>#N/A</v>
      </c>
      <c r="K34" s="51" t="e">
        <f t="shared" si="1"/>
        <v>#N/A</v>
      </c>
      <c r="L34" s="47"/>
      <c r="M34" s="47"/>
      <c r="N34" s="56"/>
      <c r="O34" s="48" t="e">
        <f>VLOOKUP(N34,'Annexe 3'!A:C,3,FALSE)</f>
        <v>#N/A</v>
      </c>
      <c r="P34" s="49"/>
      <c r="Q34" s="49" t="e">
        <f>VLOOKUP(P34,'Annexe 3'!A:C,3,FALSE)</f>
        <v>#N/A</v>
      </c>
      <c r="R34" s="49"/>
      <c r="S34" s="49" t="e">
        <f>VLOOKUP(R34,'Annexe 3'!A:C,3,FALSE)</f>
        <v>#N/A</v>
      </c>
      <c r="T34" s="51" t="e">
        <f t="shared" si="2"/>
        <v>#N/A</v>
      </c>
      <c r="U34" s="51" t="e">
        <f t="shared" si="3"/>
        <v>#N/A</v>
      </c>
    </row>
    <row r="35" spans="1:21" ht="73.5" customHeight="1">
      <c r="A35" s="75"/>
      <c r="B35" s="64" t="s">
        <v>168</v>
      </c>
      <c r="C35" s="55"/>
      <c r="D35" s="56"/>
      <c r="E35" s="48" t="e">
        <f>VLOOKUP(D35,'Annexe 3'!A:C,3,FALSE)</f>
        <v>#N/A</v>
      </c>
      <c r="F35" s="49"/>
      <c r="G35" s="49" t="e">
        <f>VLOOKUP(F35,'Annexe 3'!A:C,3,FALSE)</f>
        <v>#N/A</v>
      </c>
      <c r="H35" s="49"/>
      <c r="I35" s="49" t="e">
        <f>VLOOKUP(H35,'Annexe 3'!A:C,3,FALSE)</f>
        <v>#N/A</v>
      </c>
      <c r="J35" s="51" t="e">
        <f t="shared" si="0"/>
        <v>#N/A</v>
      </c>
      <c r="K35" s="51" t="e">
        <f t="shared" si="1"/>
        <v>#N/A</v>
      </c>
      <c r="L35" s="49"/>
      <c r="M35" s="47"/>
      <c r="N35" s="56"/>
      <c r="O35" s="48" t="e">
        <f>VLOOKUP(N35,'Annexe 3'!A:C,3,FALSE)</f>
        <v>#N/A</v>
      </c>
      <c r="P35" s="49"/>
      <c r="Q35" s="49" t="e">
        <f>VLOOKUP(P35,'Annexe 3'!A:C,3,FALSE)</f>
        <v>#N/A</v>
      </c>
      <c r="R35" s="49"/>
      <c r="S35" s="49" t="e">
        <f>VLOOKUP(R35,'Annexe 3'!A:C,3,FALSE)</f>
        <v>#N/A</v>
      </c>
      <c r="T35" s="51" t="e">
        <f t="shared" si="2"/>
        <v>#N/A</v>
      </c>
      <c r="U35" s="51" t="e">
        <f t="shared" si="3"/>
        <v>#N/A</v>
      </c>
    </row>
    <row r="36" spans="1:21" ht="121.5" customHeight="1">
      <c r="A36" s="75"/>
      <c r="B36" s="62" t="s">
        <v>169</v>
      </c>
      <c r="C36" s="50"/>
      <c r="D36" s="48"/>
      <c r="E36" s="48" t="e">
        <f>VLOOKUP(D36,'Annexe 3'!A:C,3,FALSE)</f>
        <v>#N/A</v>
      </c>
      <c r="F36" s="49"/>
      <c r="G36" s="49" t="e">
        <f>VLOOKUP(F36,'Annexe 3'!A:C,3,FALSE)</f>
        <v>#N/A</v>
      </c>
      <c r="H36" s="49"/>
      <c r="I36" s="49" t="e">
        <f>VLOOKUP(H36,'Annexe 3'!A:C,3,FALSE)</f>
        <v>#N/A</v>
      </c>
      <c r="J36" s="51" t="e">
        <f t="shared" si="0"/>
        <v>#N/A</v>
      </c>
      <c r="K36" s="51" t="e">
        <f t="shared" si="1"/>
        <v>#N/A</v>
      </c>
      <c r="L36" s="49"/>
      <c r="M36" s="49"/>
      <c r="N36" s="48"/>
      <c r="O36" s="48" t="e">
        <f>VLOOKUP(N36,'Annexe 3'!A:C,3,FALSE)</f>
        <v>#N/A</v>
      </c>
      <c r="P36" s="49"/>
      <c r="Q36" s="49" t="e">
        <f>VLOOKUP(P36,'Annexe 3'!A:C,3,FALSE)</f>
        <v>#N/A</v>
      </c>
      <c r="R36" s="49"/>
      <c r="S36" s="49" t="e">
        <f>VLOOKUP(R36,'Annexe 3'!A:C,3,FALSE)</f>
        <v>#N/A</v>
      </c>
      <c r="T36" s="51" t="e">
        <f t="shared" si="2"/>
        <v>#N/A</v>
      </c>
      <c r="U36" s="51" t="e">
        <f t="shared" si="3"/>
        <v>#N/A</v>
      </c>
    </row>
    <row r="37" spans="1:21" ht="119.25" customHeight="1">
      <c r="A37" s="75"/>
      <c r="B37" s="62" t="s">
        <v>170</v>
      </c>
      <c r="C37" s="50"/>
      <c r="D37" s="48"/>
      <c r="E37" s="48" t="e">
        <f>VLOOKUP(D37,'Annexe 3'!A:C,3,FALSE)</f>
        <v>#N/A</v>
      </c>
      <c r="F37" s="49"/>
      <c r="G37" s="49" t="e">
        <f>VLOOKUP(F37,'Annexe 3'!A:C,3,FALSE)</f>
        <v>#N/A</v>
      </c>
      <c r="H37" s="49"/>
      <c r="I37" s="49" t="e">
        <f>VLOOKUP(H37,'Annexe 3'!A:C,3,FALSE)</f>
        <v>#N/A</v>
      </c>
      <c r="J37" s="51" t="e">
        <f t="shared" si="0"/>
        <v>#N/A</v>
      </c>
      <c r="K37" s="51" t="e">
        <f t="shared" si="1"/>
        <v>#N/A</v>
      </c>
      <c r="L37" s="49"/>
      <c r="M37" s="49"/>
      <c r="N37" s="48"/>
      <c r="O37" s="48" t="e">
        <f>VLOOKUP(N37,'Annexe 3'!A:C,3,FALSE)</f>
        <v>#N/A</v>
      </c>
      <c r="P37" s="49"/>
      <c r="Q37" s="49" t="e">
        <f>VLOOKUP(P37,'Annexe 3'!A:C,3,FALSE)</f>
        <v>#N/A</v>
      </c>
      <c r="R37" s="49"/>
      <c r="S37" s="49" t="e">
        <f>VLOOKUP(R37,'Annexe 3'!A:C,3,FALSE)</f>
        <v>#N/A</v>
      </c>
      <c r="T37" s="51" t="e">
        <f t="shared" si="2"/>
        <v>#N/A</v>
      </c>
      <c r="U37" s="51" t="e">
        <f t="shared" si="3"/>
        <v>#N/A</v>
      </c>
    </row>
    <row r="38" spans="1:21" ht="159.75" customHeight="1">
      <c r="A38" s="76"/>
      <c r="B38" s="62" t="s">
        <v>171</v>
      </c>
      <c r="C38" s="50"/>
      <c r="D38" s="48"/>
      <c r="E38" s="48" t="e">
        <f>VLOOKUP(D38,'Annexe 3'!A:C,3,FALSE)</f>
        <v>#N/A</v>
      </c>
      <c r="F38" s="49"/>
      <c r="G38" s="49" t="e">
        <f>VLOOKUP(F38,'Annexe 3'!A:C,3,FALSE)</f>
        <v>#N/A</v>
      </c>
      <c r="H38" s="49"/>
      <c r="I38" s="49" t="e">
        <f>VLOOKUP(H38,'Annexe 3'!A:C,3,FALSE)</f>
        <v>#N/A</v>
      </c>
      <c r="J38" s="51" t="e">
        <f t="shared" si="0"/>
        <v>#N/A</v>
      </c>
      <c r="K38" s="51" t="e">
        <f t="shared" si="1"/>
        <v>#N/A</v>
      </c>
      <c r="L38" s="49"/>
      <c r="M38" s="49"/>
      <c r="N38" s="48"/>
      <c r="O38" s="48" t="e">
        <f>VLOOKUP(N38,'Annexe 3'!A:C,3,FALSE)</f>
        <v>#N/A</v>
      </c>
      <c r="P38" s="49"/>
      <c r="Q38" s="49" t="e">
        <f>VLOOKUP(P38,'Annexe 3'!A:C,3,FALSE)</f>
        <v>#N/A</v>
      </c>
      <c r="R38" s="49"/>
      <c r="S38" s="49" t="e">
        <f>VLOOKUP(R38,'Annexe 3'!A:C,3,FALSE)</f>
        <v>#N/A</v>
      </c>
      <c r="T38" s="51" t="e">
        <f t="shared" si="2"/>
        <v>#N/A</v>
      </c>
      <c r="U38" s="51" t="e">
        <f t="shared" si="3"/>
        <v>#N/A</v>
      </c>
    </row>
  </sheetData>
  <sheetProtection/>
  <mergeCells count="44">
    <mergeCell ref="A1:U1"/>
    <mergeCell ref="D7:U7"/>
    <mergeCell ref="T9:U9"/>
    <mergeCell ref="J9:K9"/>
    <mergeCell ref="B10:C10"/>
    <mergeCell ref="N10:N11"/>
    <mergeCell ref="P10:P11"/>
    <mergeCell ref="R10:R11"/>
    <mergeCell ref="T10:T11"/>
    <mergeCell ref="K10:K11"/>
    <mergeCell ref="L10:L11"/>
    <mergeCell ref="M10:M11"/>
    <mergeCell ref="U10:U11"/>
    <mergeCell ref="P2:U2"/>
    <mergeCell ref="P4:U4"/>
    <mergeCell ref="A7:C9"/>
    <mergeCell ref="A2:C2"/>
    <mergeCell ref="L4:N4"/>
    <mergeCell ref="L2:N2"/>
    <mergeCell ref="D2:K2"/>
    <mergeCell ref="A3:C3"/>
    <mergeCell ref="A4:C4"/>
    <mergeCell ref="D8:M8"/>
    <mergeCell ref="N9:R9"/>
    <mergeCell ref="N8:U8"/>
    <mergeCell ref="D9:H9"/>
    <mergeCell ref="A5:J5"/>
    <mergeCell ref="K5:U5"/>
    <mergeCell ref="H10:H11"/>
    <mergeCell ref="J10:J11"/>
    <mergeCell ref="E10:E11"/>
    <mergeCell ref="G10:G11"/>
    <mergeCell ref="I10:I11"/>
    <mergeCell ref="D3:K4"/>
    <mergeCell ref="A10:A11"/>
    <mergeCell ref="L9:M9"/>
    <mergeCell ref="A30:A33"/>
    <mergeCell ref="A34:A38"/>
    <mergeCell ref="A12:A17"/>
    <mergeCell ref="A18:A20"/>
    <mergeCell ref="A21:A27"/>
    <mergeCell ref="A28:A29"/>
    <mergeCell ref="D10:D11"/>
    <mergeCell ref="F10:F11"/>
  </mergeCells>
  <conditionalFormatting sqref="K12:K38 U12:U38">
    <cfRule type="cellIs" priority="7" dxfId="2" operator="equal" stopIfTrue="1">
      <formula>"(4) Intolérable"</formula>
    </cfRule>
    <cfRule type="cellIs" priority="8" dxfId="1" operator="equal" stopIfTrue="1">
      <formula>"(2) Permissible"</formula>
    </cfRule>
    <cfRule type="cellIs" priority="9" dxfId="0" operator="equal" stopIfTrue="1">
      <formula>"(3) Inacceptable"</formula>
    </cfRule>
  </conditionalFormatting>
  <dataValidations count="3">
    <dataValidation type="list" allowBlank="1" showInputMessage="1" showErrorMessage="1" sqref="D30:D38 D21:D28 N21:N28 N30:N38 N12:N19 D12:D19">
      <formula1>Gravité</formula1>
    </dataValidation>
    <dataValidation type="list" allowBlank="1" showInputMessage="1" showErrorMessage="1" sqref="R12:R38 H12:H38">
      <formula1>Probabilité</formula1>
    </dataValidation>
    <dataValidation type="list" allowBlank="1" showInputMessage="1" showErrorMessage="1" sqref="P12:P38 F12:F38">
      <formula1>Fréquence</formula1>
    </dataValidation>
  </dataValidations>
  <printOptions horizontalCentered="1" verticalCentered="1"/>
  <pageMargins left="0.3937007874015748" right="0.3937007874015748" top="0.31496062992125984" bottom="0.31496062992125984" header="0.31496062992125984" footer="0.31496062992125984"/>
  <pageSetup horizontalDpi="600" verticalDpi="600" orientation="landscape" paperSize="5" scale="35" r:id="rId1"/>
  <headerFooter alignWithMargins="0">
    <oddFooter>&amp;L&amp;12Version novembre 2018</oddFooter>
  </headerFooter>
  <rowBreaks count="1" manualBreakCount="1">
    <brk id="1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24" t="s">
        <v>77</v>
      </c>
      <c r="B1" s="124"/>
    </row>
    <row r="2" spans="1:2" ht="27" customHeight="1">
      <c r="A2" s="34" t="s">
        <v>111</v>
      </c>
      <c r="B2" s="34" t="s">
        <v>112</v>
      </c>
    </row>
    <row r="3" spans="1:2" ht="18.75">
      <c r="A3" s="35" t="s">
        <v>78</v>
      </c>
      <c r="B3" s="35" t="s">
        <v>94</v>
      </c>
    </row>
    <row r="4" spans="1:2" ht="18.75">
      <c r="A4" s="36" t="s">
        <v>79</v>
      </c>
      <c r="B4" s="36" t="s">
        <v>95</v>
      </c>
    </row>
    <row r="5" spans="1:2" ht="18.75">
      <c r="A5" s="36" t="s">
        <v>97</v>
      </c>
      <c r="B5" s="36" t="s">
        <v>96</v>
      </c>
    </row>
    <row r="6" spans="1:2" ht="18.75">
      <c r="A6" s="36" t="s">
        <v>80</v>
      </c>
      <c r="B6" s="36" t="s">
        <v>98</v>
      </c>
    </row>
    <row r="7" spans="1:2" ht="18.75">
      <c r="A7" s="36" t="s">
        <v>81</v>
      </c>
      <c r="B7" s="36" t="s">
        <v>82</v>
      </c>
    </row>
    <row r="8" spans="1:2" ht="18.75">
      <c r="A8" s="36" t="s">
        <v>82</v>
      </c>
      <c r="B8" s="36"/>
    </row>
    <row r="9" spans="1:2" ht="12.75" customHeight="1">
      <c r="A9" s="37"/>
      <c r="B9" s="37"/>
    </row>
    <row r="10" ht="3" customHeight="1" hidden="1"/>
    <row r="11" ht="6" customHeight="1" hidden="1"/>
    <row r="12" ht="2.25" customHeight="1" hidden="1"/>
    <row r="13" spans="1:2" ht="27" customHeight="1">
      <c r="A13" s="34" t="s">
        <v>113</v>
      </c>
      <c r="B13" s="34" t="s">
        <v>114</v>
      </c>
    </row>
    <row r="14" spans="1:2" ht="18.75">
      <c r="A14" s="35" t="s">
        <v>86</v>
      </c>
      <c r="B14" s="38" t="s">
        <v>99</v>
      </c>
    </row>
    <row r="15" spans="1:2" ht="18.75">
      <c r="A15" s="36" t="s">
        <v>87</v>
      </c>
      <c r="B15" s="39" t="s">
        <v>100</v>
      </c>
    </row>
    <row r="16" spans="1:2" ht="18.75">
      <c r="A16" s="36" t="s">
        <v>82</v>
      </c>
      <c r="B16" s="39" t="s">
        <v>101</v>
      </c>
    </row>
    <row r="17" spans="1:2" ht="18.75">
      <c r="A17" s="36"/>
      <c r="B17" s="39" t="s">
        <v>102</v>
      </c>
    </row>
    <row r="18" spans="1:2" ht="18.75">
      <c r="A18" s="36"/>
      <c r="B18" s="39" t="s">
        <v>82</v>
      </c>
    </row>
    <row r="19" spans="1:2" ht="12.75">
      <c r="A19" s="37"/>
      <c r="B19" s="30"/>
    </row>
    <row r="20" spans="1:2" ht="27" customHeight="1">
      <c r="A20" s="34" t="s">
        <v>115</v>
      </c>
      <c r="B20" s="40" t="s">
        <v>116</v>
      </c>
    </row>
    <row r="21" spans="1:2" ht="18.75">
      <c r="A21" s="36" t="s">
        <v>88</v>
      </c>
      <c r="B21" s="39" t="s">
        <v>91</v>
      </c>
    </row>
    <row r="22" spans="1:2" ht="18.75">
      <c r="A22" s="36" t="s">
        <v>89</v>
      </c>
      <c r="B22" s="39" t="s">
        <v>92</v>
      </c>
    </row>
    <row r="23" spans="1:2" ht="18.75">
      <c r="A23" s="36" t="s">
        <v>90</v>
      </c>
      <c r="B23" s="39" t="s">
        <v>93</v>
      </c>
    </row>
    <row r="24" spans="1:2" ht="18.75">
      <c r="A24" s="36" t="s">
        <v>82</v>
      </c>
      <c r="B24" s="39" t="s">
        <v>82</v>
      </c>
    </row>
    <row r="25" spans="1:2" ht="12.75">
      <c r="A25" s="37"/>
      <c r="B25" s="30"/>
    </row>
    <row r="26" spans="1:2" ht="27" customHeight="1">
      <c r="A26" s="34" t="s">
        <v>117</v>
      </c>
      <c r="B26" s="40" t="s">
        <v>118</v>
      </c>
    </row>
    <row r="27" spans="1:2" ht="18.75">
      <c r="A27" s="36" t="s">
        <v>83</v>
      </c>
      <c r="B27" s="39" t="s">
        <v>103</v>
      </c>
    </row>
    <row r="28" spans="1:2" ht="18.75">
      <c r="A28" s="36" t="s">
        <v>84</v>
      </c>
      <c r="B28" s="39" t="s">
        <v>104</v>
      </c>
    </row>
    <row r="29" spans="1:2" ht="18.75">
      <c r="A29" s="36" t="s">
        <v>119</v>
      </c>
      <c r="B29" s="39" t="s">
        <v>105</v>
      </c>
    </row>
    <row r="30" spans="1:2" ht="18.75">
      <c r="A30" s="36" t="s">
        <v>85</v>
      </c>
      <c r="B30" s="39" t="s">
        <v>106</v>
      </c>
    </row>
    <row r="31" spans="1:2" ht="18.75">
      <c r="A31" s="36" t="s">
        <v>82</v>
      </c>
      <c r="B31" s="39" t="s">
        <v>107</v>
      </c>
    </row>
    <row r="32" spans="1:2" ht="18.75">
      <c r="A32" s="37"/>
      <c r="B32" s="39" t="s">
        <v>82</v>
      </c>
    </row>
    <row r="33" spans="1:2" ht="12.75">
      <c r="A33" s="37"/>
      <c r="B33" s="37"/>
    </row>
    <row r="34" spans="1:2" ht="12.75">
      <c r="A34" s="16"/>
      <c r="B34" s="16"/>
    </row>
    <row r="35" spans="1:3" ht="18" customHeight="1">
      <c r="A35" s="125" t="s">
        <v>108</v>
      </c>
      <c r="B35" s="126"/>
      <c r="C35" s="41"/>
    </row>
    <row r="36" spans="1:3" ht="18" customHeight="1">
      <c r="A36" s="127"/>
      <c r="B36" s="128"/>
      <c r="C36" s="41"/>
    </row>
    <row r="37" spans="1:3" ht="18" customHeight="1">
      <c r="A37" s="129"/>
      <c r="B37" s="130"/>
      <c r="C37" s="41"/>
    </row>
    <row r="38" spans="1:3" ht="18" customHeight="1">
      <c r="A38" s="129"/>
      <c r="B38" s="130"/>
      <c r="C38" s="41"/>
    </row>
    <row r="39" spans="1:3" ht="18" customHeight="1">
      <c r="A39" s="129"/>
      <c r="B39" s="130"/>
      <c r="C39" s="41"/>
    </row>
    <row r="40" spans="1:3" ht="18" customHeight="1">
      <c r="A40" s="129"/>
      <c r="B40" s="130"/>
      <c r="C40" s="41"/>
    </row>
    <row r="41" spans="1:3" ht="18" customHeight="1">
      <c r="A41" s="129"/>
      <c r="B41" s="130"/>
      <c r="C41" s="41"/>
    </row>
    <row r="42" spans="1:3" ht="18" customHeight="1">
      <c r="A42" s="129"/>
      <c r="B42" s="130"/>
      <c r="C42" s="41"/>
    </row>
    <row r="43" spans="1:3" ht="18" customHeight="1">
      <c r="A43" s="129"/>
      <c r="B43" s="130"/>
      <c r="C43" s="41"/>
    </row>
    <row r="44" spans="1:3" ht="18" customHeight="1">
      <c r="A44" s="129"/>
      <c r="B44" s="130"/>
      <c r="C44" s="41"/>
    </row>
  </sheetData>
  <sheetProtection/>
  <mergeCells count="11">
    <mergeCell ref="A43:B43"/>
    <mergeCell ref="A44:B44"/>
    <mergeCell ref="A38:B38"/>
    <mergeCell ref="A39:B39"/>
    <mergeCell ref="A40:B40"/>
    <mergeCell ref="A1:B1"/>
    <mergeCell ref="A35:B35"/>
    <mergeCell ref="A36:B36"/>
    <mergeCell ref="A37:B37"/>
    <mergeCell ref="A41:B41"/>
    <mergeCell ref="A42:B42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0">
      <selection activeCell="E18" sqref="E18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34" t="s">
        <v>76</v>
      </c>
      <c r="B1" s="134"/>
      <c r="C1" s="134"/>
      <c r="D1" s="134"/>
    </row>
    <row r="2" spans="1:4" ht="30" customHeight="1">
      <c r="A2" s="135" t="s">
        <v>41</v>
      </c>
      <c r="B2" s="135"/>
      <c r="C2" s="135"/>
      <c r="D2" s="135"/>
    </row>
    <row r="3" spans="1:4" ht="18" customHeight="1">
      <c r="A3" s="17" t="s">
        <v>7</v>
      </c>
      <c r="B3" s="18" t="s">
        <v>40</v>
      </c>
      <c r="C3" s="19" t="s">
        <v>8</v>
      </c>
      <c r="D3" s="19" t="s">
        <v>120</v>
      </c>
    </row>
    <row r="4" spans="1:4" ht="42" customHeight="1">
      <c r="A4" s="29" t="s">
        <v>43</v>
      </c>
      <c r="B4" s="31" t="s">
        <v>64</v>
      </c>
      <c r="C4" s="32">
        <v>25</v>
      </c>
      <c r="D4" s="31" t="s">
        <v>65</v>
      </c>
    </row>
    <row r="5" spans="1:4" ht="42" customHeight="1">
      <c r="A5" s="29" t="s">
        <v>9</v>
      </c>
      <c r="B5" s="31" t="s">
        <v>60</v>
      </c>
      <c r="C5" s="32">
        <v>20</v>
      </c>
      <c r="D5" s="31" t="s">
        <v>69</v>
      </c>
    </row>
    <row r="6" spans="1:4" ht="42" customHeight="1">
      <c r="A6" s="29" t="s">
        <v>10</v>
      </c>
      <c r="B6" s="31" t="s">
        <v>63</v>
      </c>
      <c r="C6" s="32">
        <v>15</v>
      </c>
      <c r="D6" s="31" t="s">
        <v>68</v>
      </c>
    </row>
    <row r="7" spans="1:4" ht="42" customHeight="1">
      <c r="A7" s="29" t="s">
        <v>11</v>
      </c>
      <c r="B7" s="31" t="s">
        <v>62</v>
      </c>
      <c r="C7" s="32">
        <v>10</v>
      </c>
      <c r="D7" s="31" t="s">
        <v>67</v>
      </c>
    </row>
    <row r="8" spans="1:4" ht="42" customHeight="1">
      <c r="A8" s="29" t="s">
        <v>12</v>
      </c>
      <c r="B8" s="31" t="s">
        <v>61</v>
      </c>
      <c r="C8" s="32">
        <v>5</v>
      </c>
      <c r="D8" s="31" t="s">
        <v>66</v>
      </c>
    </row>
    <row r="9" spans="1:3" ht="12.75">
      <c r="A9" s="20"/>
      <c r="B9" s="21"/>
      <c r="C9" s="22"/>
    </row>
    <row r="10" spans="1:3" ht="30" customHeight="1">
      <c r="A10" s="133" t="s">
        <v>174</v>
      </c>
      <c r="B10" s="133"/>
      <c r="C10" s="133"/>
    </row>
    <row r="11" spans="1:3" ht="18" customHeight="1">
      <c r="A11" s="17" t="s">
        <v>7</v>
      </c>
      <c r="B11" s="18" t="s">
        <v>40</v>
      </c>
      <c r="C11" s="19" t="s">
        <v>8</v>
      </c>
    </row>
    <row r="12" spans="1:3" ht="27" customHeight="1">
      <c r="A12" s="29" t="s">
        <v>20</v>
      </c>
      <c r="B12" s="33" t="s">
        <v>21</v>
      </c>
      <c r="C12" s="32">
        <v>5</v>
      </c>
    </row>
    <row r="13" spans="1:3" ht="27" customHeight="1">
      <c r="A13" s="29" t="s">
        <v>22</v>
      </c>
      <c r="B13" s="33" t="s">
        <v>23</v>
      </c>
      <c r="C13" s="32">
        <v>4</v>
      </c>
    </row>
    <row r="14" spans="1:3" ht="27" customHeight="1">
      <c r="A14" s="29" t="s">
        <v>24</v>
      </c>
      <c r="B14" s="31" t="s">
        <v>25</v>
      </c>
      <c r="C14" s="32">
        <v>3</v>
      </c>
    </row>
    <row r="15" spans="1:3" ht="27" customHeight="1">
      <c r="A15" s="29" t="s">
        <v>26</v>
      </c>
      <c r="B15" s="33" t="s">
        <v>27</v>
      </c>
      <c r="C15" s="32">
        <v>2</v>
      </c>
    </row>
    <row r="16" spans="1:3" ht="27" customHeight="1">
      <c r="A16" s="29" t="s">
        <v>28</v>
      </c>
      <c r="B16" s="31" t="s">
        <v>29</v>
      </c>
      <c r="C16" s="32">
        <v>1</v>
      </c>
    </row>
    <row r="17" spans="1:3" ht="12.75">
      <c r="A17" s="16"/>
      <c r="B17" s="16"/>
      <c r="C17" s="16"/>
    </row>
    <row r="18" spans="1:3" ht="30" customHeight="1">
      <c r="A18" s="131" t="s">
        <v>42</v>
      </c>
      <c r="B18" s="132"/>
      <c r="C18" s="132"/>
    </row>
    <row r="19" spans="1:3" ht="12.75">
      <c r="A19" s="17" t="s">
        <v>7</v>
      </c>
      <c r="B19" s="18" t="s">
        <v>40</v>
      </c>
      <c r="C19" s="19" t="s">
        <v>8</v>
      </c>
    </row>
    <row r="20" spans="1:3" ht="27.75" customHeight="1">
      <c r="A20" s="29" t="s">
        <v>13</v>
      </c>
      <c r="B20" s="33" t="s">
        <v>14</v>
      </c>
      <c r="C20" s="32">
        <v>10</v>
      </c>
    </row>
    <row r="21" spans="1:3" ht="27.75" customHeight="1">
      <c r="A21" s="29" t="s">
        <v>15</v>
      </c>
      <c r="B21" s="31" t="s">
        <v>73</v>
      </c>
      <c r="C21" s="32">
        <v>8</v>
      </c>
    </row>
    <row r="22" spans="1:3" ht="27.75" customHeight="1">
      <c r="A22" s="29" t="s">
        <v>16</v>
      </c>
      <c r="B22" s="31" t="s">
        <v>72</v>
      </c>
      <c r="C22" s="32">
        <v>4</v>
      </c>
    </row>
    <row r="23" spans="1:3" ht="42" customHeight="1">
      <c r="A23" s="29" t="s">
        <v>17</v>
      </c>
      <c r="B23" s="31" t="s">
        <v>74</v>
      </c>
      <c r="C23" s="32">
        <v>2</v>
      </c>
    </row>
    <row r="24" spans="1:3" ht="27.75" customHeight="1">
      <c r="A24" s="29" t="s">
        <v>18</v>
      </c>
      <c r="B24" s="33" t="s">
        <v>19</v>
      </c>
      <c r="C24" s="32">
        <v>1</v>
      </c>
    </row>
    <row r="25" spans="1:3" ht="12.75">
      <c r="A25" s="15"/>
      <c r="B25" s="16"/>
      <c r="C25" s="16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34" t="s">
        <v>59</v>
      </c>
      <c r="B1" s="134"/>
      <c r="C1" s="134"/>
      <c r="D1" s="134"/>
      <c r="E1" s="3"/>
    </row>
    <row r="2" spans="1:5" ht="18" customHeight="1">
      <c r="A2" s="138" t="s">
        <v>31</v>
      </c>
      <c r="B2" s="139"/>
      <c r="C2" s="140" t="s">
        <v>4</v>
      </c>
      <c r="D2" s="136" t="s">
        <v>33</v>
      </c>
      <c r="E2" s="14"/>
    </row>
    <row r="3" spans="1:5" ht="18" customHeight="1" thickBot="1">
      <c r="A3" s="13" t="s">
        <v>30</v>
      </c>
      <c r="B3" s="2" t="s">
        <v>32</v>
      </c>
      <c r="C3" s="141"/>
      <c r="D3" s="137"/>
      <c r="E3" s="14"/>
    </row>
    <row r="4" spans="1:4" ht="90.75" customHeight="1" thickBot="1">
      <c r="A4" s="11" t="s">
        <v>54</v>
      </c>
      <c r="B4" s="12" t="s">
        <v>47</v>
      </c>
      <c r="C4" s="5" t="s">
        <v>121</v>
      </c>
      <c r="D4" s="6" t="s">
        <v>46</v>
      </c>
    </row>
    <row r="5" spans="1:4" ht="78" customHeight="1" thickBot="1">
      <c r="A5" s="24" t="s">
        <v>55</v>
      </c>
      <c r="B5" s="23" t="s">
        <v>48</v>
      </c>
      <c r="C5" s="7" t="s">
        <v>35</v>
      </c>
      <c r="D5" s="8" t="s">
        <v>45</v>
      </c>
    </row>
    <row r="6" spans="1:4" ht="78" customHeight="1" thickBot="1">
      <c r="A6" s="9" t="s">
        <v>56</v>
      </c>
      <c r="B6" s="10" t="s">
        <v>49</v>
      </c>
      <c r="C6" s="7" t="s">
        <v>34</v>
      </c>
      <c r="D6" s="8" t="s">
        <v>44</v>
      </c>
    </row>
    <row r="7" spans="1:4" ht="78" customHeight="1" thickBot="1">
      <c r="A7" s="25" t="s">
        <v>58</v>
      </c>
      <c r="B7" s="26" t="s">
        <v>50</v>
      </c>
      <c r="C7" s="7" t="s">
        <v>122</v>
      </c>
      <c r="D7" s="8" t="s">
        <v>53</v>
      </c>
    </row>
    <row r="8" spans="1:4" ht="78" customHeight="1" thickBot="1">
      <c r="A8" s="27" t="s">
        <v>57</v>
      </c>
      <c r="B8" s="28" t="s">
        <v>51</v>
      </c>
      <c r="C8" s="7" t="s">
        <v>123</v>
      </c>
      <c r="D8" s="8" t="s">
        <v>52</v>
      </c>
    </row>
    <row r="9" spans="1:4" ht="12.75">
      <c r="A9" s="4"/>
      <c r="B9" s="4"/>
      <c r="C9" s="4"/>
      <c r="D9" s="4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2018-09-07T15:30:34Z</cp:lastPrinted>
  <dcterms:created xsi:type="dcterms:W3CDTF">2008-01-23T13:51:10Z</dcterms:created>
  <dcterms:modified xsi:type="dcterms:W3CDTF">2018-11-22T15:21:01Z</dcterms:modified>
  <cp:category/>
  <cp:version/>
  <cp:contentType/>
  <cp:contentStatus/>
</cp:coreProperties>
</file>